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vird-my.sharepoint.com/personal/yajaira_villar_mived_gob_do/Documents/YVS/ESTADOS FINANCIEROS/"/>
    </mc:Choice>
  </mc:AlternateContent>
  <xr:revisionPtr revIDLastSave="8" documentId="13_ncr:1_{74605199-1D5D-4951-920E-459399F856DA}" xr6:coauthVersionLast="47" xr6:coauthVersionMax="47" xr10:uidLastSave="{BE9312B6-71ED-42A8-9572-3FF625EC10E5}"/>
  <bookViews>
    <workbookView xWindow="28680" yWindow="-120" windowWidth="29040" windowHeight="15840" tabRatio="781" xr2:uid="{00000000-000D-0000-FFFF-FFFF00000000}"/>
  </bookViews>
  <sheets>
    <sheet name="OCTUBRE 2022" sheetId="11" r:id="rId1"/>
  </sheets>
  <definedNames>
    <definedName name="_xlnm.Print_Area" localSheetId="0">'OCTUBRE 2022'!$B$2:$D$55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1" l="1"/>
  <c r="C37" i="11"/>
  <c r="C33" i="11"/>
  <c r="C39" i="11" s="1"/>
  <c r="C26" i="11"/>
  <c r="C20" i="11"/>
  <c r="C28" i="11" s="1"/>
  <c r="C47" i="11" l="1"/>
</calcChain>
</file>

<file path=xl/sharedStrings.xml><?xml version="1.0" encoding="utf-8"?>
<sst xmlns="http://schemas.openxmlformats.org/spreadsheetml/2006/main" count="36" uniqueCount="35">
  <si>
    <t>Activos</t>
  </si>
  <si>
    <t>Estado de Situación Financiera</t>
  </si>
  <si>
    <t xml:space="preserve"> (Valores en RD$)</t>
  </si>
  <si>
    <t>_______________________________</t>
  </si>
  <si>
    <t>Directora Financiera</t>
  </si>
  <si>
    <t>Total Pasivos Activos Netos/ Patrimonio</t>
  </si>
  <si>
    <t>Activos Netos/Patrimonio (Notas 21)</t>
  </si>
  <si>
    <t>Disponibilidades En Caja y Banco</t>
  </si>
  <si>
    <t>Cuentas y Documentos Por Cobrar a Corto Plazo</t>
  </si>
  <si>
    <t xml:space="preserve">Inventarios </t>
  </si>
  <si>
    <t xml:space="preserve">Cuentas Por Cobrar a Largo Plazo </t>
  </si>
  <si>
    <t xml:space="preserve">Gastos Pagados Por Anticipados </t>
  </si>
  <si>
    <t xml:space="preserve">Propiedad, Planta y Equipo Neto </t>
  </si>
  <si>
    <t>Total Activos No Corrientes</t>
  </si>
  <si>
    <t>Activos No Corrientes</t>
  </si>
  <si>
    <t>Total Activos Corrientes</t>
  </si>
  <si>
    <t>Activos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</si>
  <si>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</si>
  <si>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</si>
  <si>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</si>
  <si>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</si>
  <si>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</si>
  <si>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</si>
  <si>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Total Pasivos No Corrientes</t>
  </si>
  <si>
    <t>Total Pasivos</t>
  </si>
  <si>
    <t xml:space="preserve">Resultados Acumulados </t>
  </si>
  <si>
    <t xml:space="preserve">Total Patrinomio </t>
  </si>
  <si>
    <t xml:space="preserve">Inversiones </t>
  </si>
  <si>
    <t>Fianzas y Depositos</t>
  </si>
  <si>
    <t>Otras Cuentas Por Pagar</t>
  </si>
  <si>
    <t>Resultados Del Período Actual</t>
  </si>
  <si>
    <t xml:space="preserve">Incorporación de Activos y Pasivos </t>
  </si>
  <si>
    <t xml:space="preserve">Capital </t>
  </si>
  <si>
    <t>Enc. Departamento de Contabilidad</t>
  </si>
  <si>
    <t>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</si>
</sst>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12CE80-505B-4A8A-8D3D-94EF4AD476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75AE-D9FE-4ACE-8A3B-6FA2A4013ABE}">
  <sheetPr>
    <pageSetUpPr fitToPage="1"/>
  </sheetPr>
  <dimension ref="B2:G55"/>
  <sheetViews>
    <sheetView showGridLines="0" tabSelected="1" zoomScale="136" zoomScaleNormal="136" workbookViewId="0">
      <selection activeCell="G26" sqref="G26"/>
    </sheetView>
  </sheetViews>
  <sheetFormatPr baseColWidth="10" defaultRowHeight="12.75" x14ac:dyDescent="0.2"/>
  <cols>
    <col min="1" max="1" width="4.140625" style="2" customWidth="1"/>
    <col min="2" max="2" width="58.140625" style="2" customWidth="1"/>
    <col min="3" max="3" width="18" style="3" customWidth="1"/>
    <col min="4" max="4" width="2.28515625" style="5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4" x14ac:dyDescent="0.2">
      <c r="B2" s="17"/>
      <c r="C2" s="17"/>
      <c r="D2" s="17"/>
    </row>
    <row r="3" spans="2:4" x14ac:dyDescent="0.2">
      <c r="B3" s="17"/>
      <c r="C3" s="17"/>
      <c r="D3" s="17"/>
    </row>
    <row r="4" spans="2:4" x14ac:dyDescent="0.2">
      <c r="B4" s="17"/>
      <c r="C4" s="17"/>
      <c r="D4" s="17"/>
    </row>
    <row r="5" spans="2:4" x14ac:dyDescent="0.2">
      <c r="B5" s="17"/>
      <c r="C5" s="17"/>
      <c r="D5" s="17"/>
    </row>
    <row r="6" spans="2:4" x14ac:dyDescent="0.2">
      <c r="B6" s="17"/>
      <c r="C6" s="17"/>
      <c r="D6" s="17"/>
    </row>
    <row r="7" spans="2:4" x14ac:dyDescent="0.2">
      <c r="B7" s="17"/>
      <c r="C7" s="17"/>
      <c r="D7" s="17"/>
    </row>
    <row r="8" spans="2:4" x14ac:dyDescent="0.2">
      <c r="B8" s="17"/>
      <c r="C8" s="17"/>
      <c r="D8" s="17"/>
    </row>
    <row r="9" spans="2:4" x14ac:dyDescent="0.2">
      <c r="B9" s="24" t="s">
        <v>1</v>
      </c>
      <c r="C9" s="24"/>
      <c r="D9" s="24"/>
    </row>
    <row r="10" spans="2:4" x14ac:dyDescent="0.2">
      <c r="B10" s="24" t="s">
        <v>34</v>
      </c>
      <c r="C10" s="24"/>
      <c r="D10" s="24"/>
    </row>
    <row r="11" spans="2:4" x14ac:dyDescent="0.2">
      <c r="B11" s="24" t="s">
        <v>2</v>
      </c>
      <c r="C11" s="24"/>
      <c r="D11" s="24"/>
    </row>
    <row r="12" spans="2:4" x14ac:dyDescent="0.2">
      <c r="B12" s="22"/>
      <c r="C12" s="6"/>
      <c r="D12" s="6"/>
    </row>
    <row r="13" spans="2:4" x14ac:dyDescent="0.2">
      <c r="B13" s="23" t="s">
        <v>0</v>
      </c>
      <c r="C13" s="7"/>
      <c r="D13" s="7"/>
    </row>
    <row r="14" spans="2:4" x14ac:dyDescent="0.2">
      <c r="B14" s="23" t="s">
        <v>16</v>
      </c>
      <c r="C14" s="7"/>
      <c r="D14" s="7"/>
    </row>
    <row r="15" spans="2:4" x14ac:dyDescent="0.2">
      <c r="B15" s="18" t="s">
        <v>7</v>
      </c>
      <c r="C15" s="4">
        <v>706744610.39999998</v>
      </c>
      <c r="D15" s="4"/>
    </row>
    <row r="16" spans="2:4" x14ac:dyDescent="0.2">
      <c r="B16" s="18" t="s">
        <v>8</v>
      </c>
      <c r="C16" s="4">
        <v>12914286575.309999</v>
      </c>
      <c r="D16" s="4"/>
    </row>
    <row r="17" spans="2:7" x14ac:dyDescent="0.2">
      <c r="B17" s="18" t="s">
        <v>9</v>
      </c>
      <c r="C17" s="4">
        <v>8657914.2200000007</v>
      </c>
      <c r="D17" s="4"/>
    </row>
    <row r="18" spans="2:7" x14ac:dyDescent="0.2">
      <c r="B18" s="18" t="s">
        <v>11</v>
      </c>
      <c r="C18" s="4">
        <v>33855730.020000003</v>
      </c>
      <c r="D18" s="4"/>
    </row>
    <row r="19" spans="2:7" x14ac:dyDescent="0.2">
      <c r="B19" s="18" t="s">
        <v>27</v>
      </c>
      <c r="C19" s="4">
        <v>100</v>
      </c>
      <c r="D19" s="4"/>
    </row>
    <row r="20" spans="2:7" x14ac:dyDescent="0.2">
      <c r="B20" s="23" t="s">
        <v>15</v>
      </c>
      <c r="C20" s="12">
        <f>SUM(C15:C19)</f>
        <v>13663544929.949999</v>
      </c>
      <c r="D20" s="9"/>
    </row>
    <row r="21" spans="2:7" x14ac:dyDescent="0.2">
      <c r="B21" s="23"/>
      <c r="C21" s="9"/>
      <c r="D21" s="9"/>
    </row>
    <row r="22" spans="2:7" x14ac:dyDescent="0.2">
      <c r="B22" s="23" t="s">
        <v>14</v>
      </c>
      <c r="C22" s="10"/>
      <c r="D22" s="10"/>
    </row>
    <row r="23" spans="2:7" x14ac:dyDescent="0.2">
      <c r="B23" s="18" t="s">
        <v>10</v>
      </c>
      <c r="C23" s="8">
        <v>10622291163.459999</v>
      </c>
      <c r="D23" s="8"/>
      <c r="E23" s="19"/>
    </row>
    <row r="24" spans="2:7" x14ac:dyDescent="0.2">
      <c r="B24" s="18" t="s">
        <v>12</v>
      </c>
      <c r="C24" s="4">
        <v>1606853922</v>
      </c>
      <c r="D24" s="4"/>
    </row>
    <row r="25" spans="2:7" x14ac:dyDescent="0.2">
      <c r="B25" s="18" t="s">
        <v>28</v>
      </c>
      <c r="C25" s="4">
        <v>1157751.3</v>
      </c>
      <c r="D25" s="4"/>
    </row>
    <row r="26" spans="2:7" x14ac:dyDescent="0.2">
      <c r="B26" s="23" t="s">
        <v>13</v>
      </c>
      <c r="C26" s="12">
        <f>SUM(C23:C25)</f>
        <v>12230302836.759998</v>
      </c>
      <c r="D26" s="9"/>
    </row>
    <row r="27" spans="2:7" x14ac:dyDescent="0.2">
      <c r="B27" s="23"/>
      <c r="C27" s="9"/>
      <c r="D27" s="9"/>
    </row>
    <row r="28" spans="2:7" ht="13.5" thickBot="1" x14ac:dyDescent="0.25">
      <c r="B28" s="23" t="s">
        <v>17</v>
      </c>
      <c r="C28" s="15">
        <f>SUM(C20+C26)</f>
        <v>25893847766.709999</v>
      </c>
      <c r="D28" s="9"/>
      <c r="E28" s="19"/>
      <c r="G28" s="19"/>
    </row>
    <row r="29" spans="2:7" ht="13.5" thickTop="1" x14ac:dyDescent="0.2">
      <c r="B29" s="25" t="s">
        <v>18</v>
      </c>
      <c r="C29" s="7"/>
      <c r="D29" s="7"/>
    </row>
    <row r="30" spans="2:7" x14ac:dyDescent="0.2">
      <c r="B30" s="25"/>
      <c r="C30" s="4"/>
      <c r="D30" s="4"/>
    </row>
    <row r="31" spans="2:7" x14ac:dyDescent="0.2">
      <c r="B31" s="18" t="s">
        <v>19</v>
      </c>
      <c r="C31" s="4">
        <v>2144592236.8899999</v>
      </c>
      <c r="D31" s="4"/>
    </row>
    <row r="32" spans="2:7" x14ac:dyDescent="0.2">
      <c r="B32" s="18" t="s">
        <v>20</v>
      </c>
      <c r="C32" s="4">
        <v>11919740.140000001</v>
      </c>
      <c r="D32" s="4"/>
    </row>
    <row r="33" spans="2:5" x14ac:dyDescent="0.2">
      <c r="B33" s="23" t="s">
        <v>21</v>
      </c>
      <c r="C33" s="12">
        <f>SUM(C31:C32)</f>
        <v>2156511977.0299997</v>
      </c>
      <c r="D33" s="9"/>
    </row>
    <row r="34" spans="2:5" ht="8.25" customHeight="1" x14ac:dyDescent="0.2">
      <c r="B34" s="23"/>
      <c r="C34" s="9"/>
      <c r="D34" s="9"/>
    </row>
    <row r="35" spans="2:5" x14ac:dyDescent="0.2">
      <c r="B35" s="23" t="s">
        <v>22</v>
      </c>
      <c r="C35" s="7"/>
      <c r="D35" s="7"/>
    </row>
    <row r="36" spans="2:5" x14ac:dyDescent="0.2">
      <c r="B36" s="18" t="s">
        <v>29</v>
      </c>
      <c r="C36" s="4">
        <v>597861.14</v>
      </c>
      <c r="D36" s="4"/>
    </row>
    <row r="37" spans="2:5" x14ac:dyDescent="0.2">
      <c r="B37" s="23" t="s">
        <v>23</v>
      </c>
      <c r="C37" s="12">
        <f>SUM(C36:C36)</f>
        <v>597861.14</v>
      </c>
      <c r="D37" s="9"/>
    </row>
    <row r="38" spans="2:5" ht="10.5" customHeight="1" x14ac:dyDescent="0.2">
      <c r="B38" s="23"/>
      <c r="C38" s="9"/>
      <c r="D38" s="9"/>
    </row>
    <row r="39" spans="2:5" ht="13.5" thickBot="1" x14ac:dyDescent="0.25">
      <c r="B39" s="23" t="s">
        <v>24</v>
      </c>
      <c r="C39" s="11">
        <f>SUM(C33+C37)</f>
        <v>2157109838.1699996</v>
      </c>
      <c r="D39" s="9"/>
    </row>
    <row r="40" spans="2:5" ht="9" customHeight="1" thickTop="1" x14ac:dyDescent="0.2">
      <c r="B40" s="23"/>
      <c r="C40" s="9"/>
      <c r="D40" s="9"/>
    </row>
    <row r="41" spans="2:5" x14ac:dyDescent="0.2">
      <c r="B41" s="23" t="s">
        <v>6</v>
      </c>
      <c r="C41" s="7"/>
      <c r="D41" s="7"/>
    </row>
    <row r="42" spans="2:5" ht="12.75" customHeight="1" x14ac:dyDescent="0.2">
      <c r="B42" s="18" t="s">
        <v>32</v>
      </c>
      <c r="C42" s="4">
        <v>5009933370</v>
      </c>
      <c r="D42" s="4"/>
    </row>
    <row r="43" spans="2:5" x14ac:dyDescent="0.2">
      <c r="B43" s="18" t="s">
        <v>25</v>
      </c>
      <c r="C43" s="8">
        <v>4026574961</v>
      </c>
      <c r="D43" s="4"/>
    </row>
    <row r="44" spans="2:5" x14ac:dyDescent="0.2">
      <c r="B44" s="18" t="s">
        <v>31</v>
      </c>
      <c r="C44" s="8">
        <v>4666908734.9099998</v>
      </c>
      <c r="D44" s="4"/>
    </row>
    <row r="45" spans="2:5" s="1" customFormat="1" x14ac:dyDescent="0.2">
      <c r="B45" s="23" t="s">
        <v>26</v>
      </c>
      <c r="C45" s="14">
        <f>SUM(C42:C44)</f>
        <v>13703417065.91</v>
      </c>
      <c r="D45" s="13"/>
      <c r="E45" s="20"/>
    </row>
    <row r="46" spans="2:5" x14ac:dyDescent="0.2">
      <c r="B46" s="18" t="s">
        <v>30</v>
      </c>
      <c r="C46" s="4">
        <v>10033320863.290001</v>
      </c>
      <c r="D46" s="4"/>
    </row>
    <row r="47" spans="2:5" ht="13.5" thickBot="1" x14ac:dyDescent="0.25">
      <c r="B47" s="23" t="s">
        <v>5</v>
      </c>
      <c r="C47" s="16">
        <f>+C45+C39+C46</f>
        <v>25893847767.370003</v>
      </c>
      <c r="D47" s="13"/>
    </row>
    <row r="48" spans="2:5" ht="13.5" thickTop="1" x14ac:dyDescent="0.2">
      <c r="C48" s="5"/>
    </row>
    <row r="49" spans="2:4" x14ac:dyDescent="0.2">
      <c r="C49" s="5"/>
    </row>
    <row r="50" spans="2:4" x14ac:dyDescent="0.2">
      <c r="C50" s="5"/>
    </row>
    <row r="51" spans="2:4" x14ac:dyDescent="0.2">
      <c r="C51" s="5"/>
    </row>
    <row r="52" spans="2:4" x14ac:dyDescent="0.2">
      <c r="B52" s="21" t="s">
        <v>3</v>
      </c>
      <c r="C52" s="26" t="s">
        <v>3</v>
      </c>
      <c r="D52" s="26"/>
    </row>
    <row r="53" spans="2:4" x14ac:dyDescent="0.2">
      <c r="B53" s="21" t="s">
        <v>33</v>
      </c>
      <c r="C53" s="27" t="s">
        <v>4</v>
      </c>
      <c r="D53" s="27"/>
    </row>
    <row r="54" spans="2:4" x14ac:dyDescent="0.2">
      <c r="C54" s="5"/>
    </row>
    <row r="55" spans="2:4" x14ac:dyDescent="0.2">
      <c r="C55" s="5"/>
    </row>
  </sheetData>
  <mergeCells count="6">
    <mergeCell ref="B9:D9"/>
    <mergeCell ref="B10:D10"/>
    <mergeCell ref="B11:D11"/>
    <mergeCell ref="B29:B30"/>
    <mergeCell ref="C52:D52"/>
    <mergeCell ref="C53:D53"/>
  </mergeCells>
  <pageMargins left="0.70866141732283472" right="0.70866141732283472" top="0.74803149606299213" bottom="0.74803149606299213" header="0.31496062992125984" footer="0.31496062992125984"/>
  <pageSetup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2022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Yajaira Villar de Ventura</cp:lastModifiedBy>
  <cp:lastPrinted>2022-04-21T14:35:35Z</cp:lastPrinted>
  <dcterms:created xsi:type="dcterms:W3CDTF">2018-07-13T15:52:30Z</dcterms:created>
  <dcterms:modified xsi:type="dcterms:W3CDTF">2022-11-08T17:17:29Z</dcterms:modified>
</cp:coreProperties>
</file>