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invird-my.sharepoint.com/personal/yonuery_cruz_mived_gob_do/Documents/Apps/New folder/OneDrive_2025-05-12/ABRIL 2025/LISTO/"/>
    </mc:Choice>
  </mc:AlternateContent>
  <xr:revisionPtr revIDLastSave="10" documentId="14_{EBC90F01-AD72-4242-8380-31CC48DF7271}" xr6:coauthVersionLast="47" xr6:coauthVersionMax="47" xr10:uidLastSave="{227FAA6B-7EFE-451D-8737-8FA44699095F}"/>
  <bookViews>
    <workbookView xWindow="-120" yWindow="-120" windowWidth="29040" windowHeight="15720" xr2:uid="{4C808C7D-5DE6-4C62-B45E-C31349EB5B5E}"/>
  </bookViews>
  <sheets>
    <sheet name="INGRESOS Y EGRESOS ABRIL 2025" sheetId="1" r:id="rId1"/>
  </sheets>
  <definedNames>
    <definedName name="_xlnm.Print_Area" localSheetId="0">'INGRESOS Y EGRESOS ABRIL 2025'!$A$1:$F$823</definedName>
    <definedName name="_xlnm.Print_Titles" localSheetId="0">'INGRESOS Y EGRESOS ABRIL 2025'!$1:$8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4" i="1" l="1"/>
  <c r="F195" i="1" s="1"/>
  <c r="F10" i="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E812" i="1"/>
  <c r="D812" i="1"/>
  <c r="F196" i="1" l="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446" i="1" s="1"/>
  <c r="F447" i="1" s="1"/>
  <c r="F448" i="1" s="1"/>
  <c r="F449" i="1" s="1"/>
  <c r="F450" i="1" s="1"/>
  <c r="F451" i="1" s="1"/>
  <c r="F452" i="1" s="1"/>
  <c r="F453" i="1" s="1"/>
  <c r="F454" i="1" s="1"/>
  <c r="F455" i="1" s="1"/>
  <c r="F456" i="1" s="1"/>
  <c r="F457" i="1" s="1"/>
  <c r="F458" i="1" s="1"/>
  <c r="F459" i="1" s="1"/>
  <c r="F460" i="1" s="1"/>
  <c r="F461" i="1" s="1"/>
  <c r="F462" i="1" s="1"/>
  <c r="F463" i="1" s="1"/>
  <c r="F464" i="1" s="1"/>
  <c r="F465" i="1" s="1"/>
  <c r="F466" i="1" s="1"/>
  <c r="F467" i="1" s="1"/>
  <c r="F468" i="1" s="1"/>
  <c r="F469" i="1" s="1"/>
  <c r="F470" i="1" s="1"/>
  <c r="F471" i="1" s="1"/>
  <c r="F472" i="1" s="1"/>
  <c r="F473" i="1" s="1"/>
  <c r="F474" i="1" s="1"/>
  <c r="F475" i="1" s="1"/>
  <c r="F476" i="1" s="1"/>
  <c r="F477" i="1" s="1"/>
  <c r="F478" i="1" s="1"/>
  <c r="F479" i="1" s="1"/>
  <c r="F480" i="1" s="1"/>
  <c r="F481" i="1" s="1"/>
  <c r="F482" i="1" s="1"/>
  <c r="F483" i="1" s="1"/>
  <c r="F484" i="1" s="1"/>
  <c r="F485" i="1" s="1"/>
  <c r="F486" i="1" s="1"/>
  <c r="F487" i="1" s="1"/>
  <c r="F488" i="1" s="1"/>
  <c r="F489" i="1" s="1"/>
  <c r="F490" i="1" s="1"/>
  <c r="F491" i="1" s="1"/>
  <c r="F492" i="1" s="1"/>
  <c r="F493" i="1" s="1"/>
  <c r="F494" i="1" s="1"/>
  <c r="F495" i="1" s="1"/>
  <c r="F496" i="1" s="1"/>
  <c r="F497" i="1" s="1"/>
  <c r="F498" i="1" s="1"/>
  <c r="F499" i="1" s="1"/>
  <c r="F500" i="1" s="1"/>
  <c r="F501" i="1" s="1"/>
  <c r="F502" i="1" s="1"/>
  <c r="F503" i="1" s="1"/>
  <c r="F504" i="1" s="1"/>
  <c r="F505" i="1" s="1"/>
  <c r="F506" i="1" s="1"/>
  <c r="F507" i="1" s="1"/>
  <c r="F508" i="1" s="1"/>
  <c r="F509" i="1" s="1"/>
  <c r="F510" i="1" s="1"/>
  <c r="F511" i="1" s="1"/>
  <c r="F512" i="1" s="1"/>
  <c r="F513" i="1" s="1"/>
  <c r="F514" i="1" s="1"/>
  <c r="F515" i="1" s="1"/>
  <c r="F516" i="1" s="1"/>
  <c r="F517" i="1" s="1"/>
  <c r="F518" i="1" s="1"/>
  <c r="F519" i="1" s="1"/>
  <c r="F520" i="1" s="1"/>
  <c r="F521" i="1" s="1"/>
  <c r="F522" i="1" s="1"/>
  <c r="F523" i="1" s="1"/>
  <c r="F524" i="1" s="1"/>
  <c r="F525" i="1" s="1"/>
  <c r="F526" i="1" s="1"/>
  <c r="F527" i="1" s="1"/>
  <c r="F528" i="1" s="1"/>
  <c r="F529" i="1" s="1"/>
  <c r="F530" i="1" s="1"/>
  <c r="F531" i="1" s="1"/>
  <c r="F532" i="1" s="1"/>
  <c r="F533" i="1" s="1"/>
  <c r="F534" i="1" s="1"/>
  <c r="F535" i="1" s="1"/>
  <c r="F536" i="1" s="1"/>
  <c r="F537" i="1" s="1"/>
  <c r="F538" i="1" s="1"/>
  <c r="F539" i="1" s="1"/>
  <c r="F540" i="1" s="1"/>
  <c r="F541" i="1" s="1"/>
  <c r="F542" i="1" s="1"/>
  <c r="F543" i="1" s="1"/>
  <c r="F544" i="1" s="1"/>
  <c r="F545" i="1" s="1"/>
  <c r="F546" i="1" s="1"/>
  <c r="F547" i="1" s="1"/>
  <c r="F548" i="1" s="1"/>
  <c r="F549" i="1" s="1"/>
  <c r="F550" i="1" s="1"/>
  <c r="F551" i="1" s="1"/>
  <c r="F552" i="1" s="1"/>
  <c r="F553" i="1" s="1"/>
  <c r="F554" i="1" s="1"/>
  <c r="F555" i="1" s="1"/>
  <c r="F556" i="1" s="1"/>
  <c r="F557" i="1" s="1"/>
  <c r="F558" i="1" s="1"/>
  <c r="F559" i="1" s="1"/>
  <c r="F560" i="1" s="1"/>
  <c r="F561" i="1" s="1"/>
  <c r="F562" i="1" s="1"/>
  <c r="F563" i="1" s="1"/>
  <c r="F564" i="1" s="1"/>
  <c r="F565" i="1" s="1"/>
  <c r="F566" i="1" s="1"/>
  <c r="F567" i="1" s="1"/>
  <c r="F568" i="1" s="1"/>
  <c r="F569" i="1" s="1"/>
  <c r="F570" i="1" s="1"/>
  <c r="F571" i="1" s="1"/>
  <c r="F572" i="1" s="1"/>
  <c r="F573" i="1" s="1"/>
  <c r="F574" i="1" s="1"/>
  <c r="F575" i="1" s="1"/>
  <c r="F576" i="1" s="1"/>
  <c r="F577" i="1" s="1"/>
  <c r="F578" i="1" s="1"/>
  <c r="F579" i="1" s="1"/>
  <c r="F580" i="1" s="1"/>
  <c r="F581" i="1" s="1"/>
  <c r="F582" i="1" s="1"/>
  <c r="F583" i="1" s="1"/>
  <c r="F584" i="1" s="1"/>
  <c r="F585" i="1" s="1"/>
  <c r="F586" i="1" s="1"/>
  <c r="F587" i="1" s="1"/>
  <c r="F588" i="1" s="1"/>
  <c r="F589" i="1" s="1"/>
  <c r="F590" i="1" s="1"/>
  <c r="F591" i="1" s="1"/>
  <c r="F592" i="1" s="1"/>
  <c r="F593" i="1" s="1"/>
  <c r="F594" i="1" s="1"/>
  <c r="F595" i="1" s="1"/>
  <c r="F596" i="1" s="1"/>
  <c r="F597" i="1" s="1"/>
  <c r="F598" i="1" s="1"/>
  <c r="F599" i="1" s="1"/>
  <c r="F600" i="1" s="1"/>
  <c r="F601" i="1" s="1"/>
  <c r="F602" i="1" s="1"/>
  <c r="F603" i="1" s="1"/>
  <c r="F604" i="1" s="1"/>
  <c r="F605" i="1" s="1"/>
  <c r="F606" i="1" s="1"/>
  <c r="F607" i="1" s="1"/>
  <c r="F608" i="1" s="1"/>
  <c r="F609" i="1" s="1"/>
  <c r="F610" i="1" s="1"/>
  <c r="F611" i="1" s="1"/>
  <c r="F612" i="1" s="1"/>
  <c r="F613" i="1" s="1"/>
  <c r="F614" i="1" s="1"/>
  <c r="F615" i="1" s="1"/>
  <c r="F616" i="1" s="1"/>
  <c r="F617" i="1" s="1"/>
  <c r="F618" i="1" s="1"/>
  <c r="F619" i="1" s="1"/>
  <c r="F620" i="1" s="1"/>
  <c r="F621" i="1" s="1"/>
  <c r="F622" i="1" s="1"/>
  <c r="F623" i="1" s="1"/>
  <c r="F624" i="1" s="1"/>
  <c r="F625" i="1" s="1"/>
  <c r="F626" i="1" s="1"/>
  <c r="F627" i="1" s="1"/>
  <c r="F628" i="1" s="1"/>
  <c r="F629" i="1" s="1"/>
  <c r="F630" i="1" s="1"/>
  <c r="F631" i="1" s="1"/>
  <c r="F632" i="1" s="1"/>
  <c r="F633" i="1" s="1"/>
  <c r="F634" i="1" s="1"/>
  <c r="F635" i="1" s="1"/>
  <c r="F636" i="1" s="1"/>
  <c r="F637" i="1" s="1"/>
  <c r="F638" i="1" s="1"/>
  <c r="F639" i="1" s="1"/>
  <c r="F640" i="1" s="1"/>
  <c r="F641" i="1" s="1"/>
  <c r="F642" i="1" s="1"/>
  <c r="F643" i="1" s="1"/>
  <c r="F644" i="1" s="1"/>
  <c r="F645" i="1" s="1"/>
  <c r="F646" i="1" s="1"/>
  <c r="F647" i="1" s="1"/>
  <c r="F648" i="1" s="1"/>
  <c r="F649" i="1" s="1"/>
  <c r="F650" i="1" s="1"/>
  <c r="F651" i="1" s="1"/>
  <c r="F652" i="1" s="1"/>
  <c r="F653" i="1" s="1"/>
  <c r="F654" i="1" s="1"/>
  <c r="F655" i="1" s="1"/>
  <c r="F656" i="1" s="1"/>
  <c r="F657" i="1" s="1"/>
  <c r="F658" i="1" s="1"/>
  <c r="F659" i="1" s="1"/>
  <c r="F660" i="1" s="1"/>
  <c r="F661" i="1" s="1"/>
  <c r="F662" i="1" s="1"/>
  <c r="F663" i="1" s="1"/>
  <c r="F664" i="1" s="1"/>
  <c r="F665" i="1" s="1"/>
  <c r="F666" i="1" s="1"/>
  <c r="F667" i="1" s="1"/>
  <c r="F668" i="1" s="1"/>
  <c r="F669" i="1" s="1"/>
  <c r="F670" i="1" s="1"/>
  <c r="F671" i="1" s="1"/>
  <c r="F672" i="1" s="1"/>
  <c r="F673" i="1" s="1"/>
  <c r="F674" i="1" s="1"/>
  <c r="F675" i="1" s="1"/>
  <c r="F676" i="1" s="1"/>
  <c r="F677" i="1" s="1"/>
  <c r="F678" i="1" s="1"/>
  <c r="F679" i="1" s="1"/>
  <c r="F680" i="1" s="1"/>
  <c r="F681" i="1" s="1"/>
  <c r="F682" i="1" s="1"/>
  <c r="F683" i="1" s="1"/>
  <c r="F684" i="1" s="1"/>
  <c r="F685" i="1" s="1"/>
  <c r="F686" i="1" s="1"/>
  <c r="F687" i="1" s="1"/>
  <c r="F688" i="1" s="1"/>
  <c r="F689" i="1" s="1"/>
  <c r="F690" i="1" s="1"/>
  <c r="F691" i="1" s="1"/>
  <c r="F692" i="1" s="1"/>
  <c r="F693" i="1" s="1"/>
  <c r="F694" i="1" s="1"/>
  <c r="F695" i="1" s="1"/>
  <c r="F696" i="1" s="1"/>
  <c r="F697" i="1" s="1"/>
  <c r="F698" i="1" s="1"/>
  <c r="F699" i="1" s="1"/>
  <c r="F700" i="1" s="1"/>
  <c r="F701" i="1" s="1"/>
  <c r="F702" i="1" s="1"/>
  <c r="F703" i="1" s="1"/>
  <c r="F704" i="1" s="1"/>
  <c r="F705" i="1" s="1"/>
  <c r="F706" i="1" s="1"/>
  <c r="F707" i="1" s="1"/>
  <c r="F708" i="1" s="1"/>
  <c r="F709" i="1" s="1"/>
  <c r="F710" i="1" s="1"/>
  <c r="F711" i="1" s="1"/>
  <c r="F712" i="1" s="1"/>
  <c r="F713" i="1" s="1"/>
  <c r="F714" i="1" s="1"/>
  <c r="F715" i="1" s="1"/>
  <c r="F716" i="1" s="1"/>
  <c r="F717" i="1" s="1"/>
  <c r="F718" i="1" s="1"/>
  <c r="F719" i="1" s="1"/>
  <c r="F720" i="1" s="1"/>
  <c r="F721" i="1" s="1"/>
  <c r="F722" i="1" s="1"/>
  <c r="F723" i="1" s="1"/>
  <c r="F724" i="1" s="1"/>
  <c r="F725" i="1" s="1"/>
  <c r="F726" i="1" s="1"/>
  <c r="F727" i="1" s="1"/>
  <c r="F728" i="1" s="1"/>
  <c r="F729" i="1" s="1"/>
  <c r="F730" i="1" s="1"/>
  <c r="F731" i="1" s="1"/>
  <c r="F732" i="1" s="1"/>
  <c r="F733" i="1" s="1"/>
  <c r="F734" i="1" s="1"/>
  <c r="F735" i="1" s="1"/>
  <c r="F736" i="1" s="1"/>
  <c r="F737" i="1" s="1"/>
  <c r="F738" i="1" s="1"/>
  <c r="F739" i="1" s="1"/>
  <c r="F740" i="1" s="1"/>
  <c r="F741" i="1" s="1"/>
  <c r="F742" i="1" s="1"/>
  <c r="F743" i="1" s="1"/>
  <c r="F744" i="1" s="1"/>
  <c r="F745" i="1" s="1"/>
  <c r="F746" i="1" s="1"/>
  <c r="F747" i="1" s="1"/>
  <c r="F748" i="1" s="1"/>
  <c r="F749" i="1" s="1"/>
  <c r="F750" i="1" s="1"/>
  <c r="F751" i="1" s="1"/>
  <c r="F752" i="1" s="1"/>
  <c r="F753" i="1" s="1"/>
  <c r="F754" i="1" s="1"/>
  <c r="F755" i="1" s="1"/>
  <c r="F756" i="1" s="1"/>
  <c r="F757" i="1" s="1"/>
  <c r="F758" i="1" s="1"/>
  <c r="F759" i="1" s="1"/>
  <c r="F760" i="1" s="1"/>
  <c r="F761" i="1" s="1"/>
  <c r="F762" i="1" s="1"/>
  <c r="F763" i="1" s="1"/>
  <c r="F764" i="1" s="1"/>
  <c r="F765" i="1" s="1"/>
  <c r="F766" i="1" s="1"/>
  <c r="F767" i="1" s="1"/>
  <c r="F768" i="1" s="1"/>
  <c r="F769" i="1" s="1"/>
  <c r="F770" i="1" s="1"/>
  <c r="F771" i="1" s="1"/>
  <c r="F772" i="1" s="1"/>
  <c r="F773" i="1" s="1"/>
  <c r="F774" i="1" s="1"/>
  <c r="F775" i="1" s="1"/>
  <c r="F776" i="1" s="1"/>
  <c r="F777" i="1" s="1"/>
  <c r="F778" i="1" s="1"/>
  <c r="F779" i="1" s="1"/>
  <c r="F780" i="1" s="1"/>
  <c r="F781" i="1" s="1"/>
  <c r="F782" i="1" s="1"/>
  <c r="F783" i="1" s="1"/>
  <c r="F784" i="1" s="1"/>
  <c r="F785" i="1" s="1"/>
  <c r="F786" i="1" s="1"/>
  <c r="F787" i="1" s="1"/>
  <c r="F788" i="1" s="1"/>
  <c r="F789" i="1" s="1"/>
  <c r="F790" i="1" s="1"/>
  <c r="F791" i="1" s="1"/>
  <c r="F792" i="1" s="1"/>
  <c r="F793" i="1" s="1"/>
  <c r="F794" i="1" s="1"/>
  <c r="F795" i="1" s="1"/>
  <c r="F796" i="1" s="1"/>
  <c r="F797" i="1" s="1"/>
  <c r="F798" i="1" s="1"/>
  <c r="F799" i="1" s="1"/>
  <c r="F800" i="1" s="1"/>
  <c r="F801" i="1" s="1"/>
  <c r="F802" i="1" s="1"/>
  <c r="F803" i="1" s="1"/>
  <c r="F804" i="1" s="1"/>
  <c r="F805" i="1" s="1"/>
  <c r="F806" i="1" s="1"/>
  <c r="F807" i="1" s="1"/>
  <c r="F808" i="1" s="1"/>
  <c r="F809" i="1" s="1"/>
  <c r="F810" i="1" s="1"/>
  <c r="F812" i="1" s="1"/>
</calcChain>
</file>

<file path=xl/sharedStrings.xml><?xml version="1.0" encoding="utf-8"?>
<sst xmlns="http://schemas.openxmlformats.org/spreadsheetml/2006/main" count="1619" uniqueCount="1026">
  <si>
    <t>Fecha</t>
  </si>
  <si>
    <t>Doc. No.</t>
  </si>
  <si>
    <t>Concepto</t>
  </si>
  <si>
    <t>Débito</t>
  </si>
  <si>
    <t>Crédito</t>
  </si>
  <si>
    <t>Balance</t>
  </si>
  <si>
    <t>CH-5944</t>
  </si>
  <si>
    <t>1113-18 [QUALIS INGENIERIA, EIRL] LIB-1473. PAGO CUB-05 (CIERRE Y FINAL) Y PAGO DE VICIOS OCULTOS DEL CONTRATO INVI-OB-SO-008-2021, FICHA CBE00340, PARA EL CAMBIO DE PISOS DE TIERRA POR PISOS DE CEMENTO PARA LA REGION DEL VALLLE Y OTRAS PROVINCIAS DE LA REGION SUR, LOTE 6, PROVINCIA ELIAS PIÑA. PROYECTO NO. 00420, SEGÚN COM. VMC-SP-050-2025 D/F 07/3/2025 Y VMC-SP-051-2025 D/F 10/03/2025.</t>
  </si>
  <si>
    <t>CH-5945</t>
  </si>
  <si>
    <t>1113-18 [CONSORCIO GRUPO TRIFORTIS] LIB-1564. PAGO CUB-03 (59.16%) DEL CONTRATO MIVHED/CB/OB/LPN/010/2023, FICHA CBE00718, POR CONCLUSION DE LA CONSTRUCCION FASE I DEL CENTRO DE CORRECCION Y REHABILITACION LAS PARRAS, SECCION LAS PARRAS, MUNICIPIOS DE GERRA, PROVINCIA SANTO DOMINGO ESTE, PROYECTO NO.00589, SEGÚN COMUNICACIÓN VMC-SP-055-2025 D/F 12/03/2025</t>
  </si>
  <si>
    <t>CH-5946</t>
  </si>
  <si>
    <t>1113-18 [TONOS &amp; COLORES, SRL] LIB-1586. PAGO ORDEN DE COMPRA NO. MIVHED-2024-00313, PROCESO MIVHED-DAF-CM-2024-0071 D/F 05/12/2024, CON LA FACTURA NCF NO.B1500001426 D/F 07/03/2025, POR ADQUISICION DE MATERIALES DE PINTURA PARA USO EN DIFERENTES AREAS DE ESTE MINISTERIO, SEGUN DA/0267/2025 D/F 13/03/2025. (RETENCION: 5% DEL ISR). VER ANEXOS.</t>
  </si>
  <si>
    <t>CH-5947</t>
  </si>
  <si>
    <t>1113-18 [MINISTERIO DE LA VIVIENDA HABITAT Y EDIFICACIONES (MIVHED)] LIB-1721. PAGO DE VIATICOS EN OPERATIVOS DE SUPERVISION, CONSTRUCCION Y RECONSTRUCCION DE VIVIENDAS PARA PERSONAL DESCRITO EN EL EXPEDIENTE ANEXO, GRUPO NO. 12-2025, SEGUN COM. DA-0251-2025 D/F 11/03/2025. VER ANEXOS.</t>
  </si>
  <si>
    <t>CH-5948</t>
  </si>
  <si>
    <t>1113-18 [AGROINDUSTRIAL FREYSA SRL] LIB-1785. PAGO NO. 17 AL CONTRATO NO. MIVHED-CB-CA-2023-003, PROCESO MIVHED-CCC-PEPU-2023-0010, CON LA FACTURA NCF NO. B1500000160 D/F 21/03/2025, POR ALQUILER DE 38 PARQUEOS PARA AUTOS Y 8 PARA MOTORES, UBICADOS EN LA CALLE 30 DE MARZO NO. 41, SECTOR SAN CARLOS, D.N. CORRESP. AL MES DE ABRIL 2025, SEGUN DA/0303/2025 D/F 21/03/2025. (RETENCION: 5% DEL ISR). VER ANEXOS.</t>
  </si>
  <si>
    <t>CH-5949</t>
  </si>
  <si>
    <t>1113-18 [ALL MEDIA SRL] LIB-1732. QUINTO Y ULTIMO PAGO AL CONTRATO NO. MIVHED/CB/CS/LPN/017/2024, PROCESO MIVHED-CCC-LPN-2024-0015, ADENDA I NO. MIVHED-CB-AD-015-2025 POR INCREMENTO DE MONTO CON LA FACTURA NCF B1500000139 D/F 13/3/2025, POR CONCEPTO DE CONTRATACION DE SERVICIOS DE AGENCIA PUBLICITARIA PARA LA COLOCACION DE PUBLICIDAD EN MEDIOS DE COMUNICACIÓN, SEGUN DA/0281/2025 D/F 18/3/2025. (RETENCIÓN: 5% DEL ISR) VER ANEXOS.</t>
  </si>
  <si>
    <t>CH-5950</t>
  </si>
  <si>
    <t>1113-18 [PONTIFICIA UNIVERSIDAD CATOLICA MADRE Y MAESTRA (PUCMM)] LIB-1759. TERCER PAGO CON LA FACTURA NCF NO. E450000000567 D/F 21/03/2025, POR LA PARTICIPACION DE DOS (2) COLABORADORAS: HILARIA MUÑOZ VENTURA, Y GINA PATRICIA LIZARDO SURIEL, CORRESPONDIENTE AL PAGO DEL TERCER CUATRIMESTRE EN LA MAESTRIA EN GESTION FINANCIERA-IMPUESTOS, LA CUAL TENDRA UNA DURACION DE UN (1) AÑO Y OCHO (8) MESES, INICIANDO EL 20 DE MAYO DEL 2024 Y FINALIZANDO EN EL MES DE AGOSTO DEL 2025, SEGUN COMS. RRHH-00130-2025 D/F 25/03/2025. VER ANEXOS.</t>
  </si>
  <si>
    <t>CH-5951</t>
  </si>
  <si>
    <t>1113-18 [MINISTERIO DE LA VIVIENDA HABITAT Y EDIFICACIONES (MIVHED)] LIB-1766. PAGO DE VIATICOS EN OPERATIVOS DE SUPERVISION, CONSTRUCCION Y RECONSTRUCCION DE VIVIENDAS PARA PERSONAL DESCRITO EN EL EXPEDIENTE ANEXO, GRUPO NO. 13-2025, SEGUN COM. DA-0252-2025 D/F 11/03/2025. VER ANEXOS.</t>
  </si>
  <si>
    <t>CH-5952</t>
  </si>
  <si>
    <t>1113-18 [CONSORCIO MARVAR &amp; ASOCS.PRODUCTOS MEDICINALES-YARYURA SALED] LIB-1594. PAGO CUB-06 (81.82%) DEL CONTRATO OB-OISOE-FP-017-2018, FICHA CBE00445, CONSTRUCCION DEL LOTE D, SUMINISTRO E INTALACION ELECTRICAS, DEL HOSPITAL REGIONAL SAN VICENTE DE PAUL, SAN FRANCISCO DE MACORIS, PROVINCIA DUARTE.PROYECTO NO. 00439, SEGÚN COM. VMC-SP-042-2025 D/F 03/03/2025.</t>
  </si>
  <si>
    <t>CH-5953</t>
  </si>
  <si>
    <t>1113-18 [VIAMAR, S. A.] LIB-1784. PRIMER PAGO DEL CONTRATO NO. MIVHED/CB/BS/PEEN/003/2025, PROCESO NO. MIVHED-CCC-LPN-2024-0020, CON LAS FACTS. NCF NO. E450000004602 Y E450000004603 D/F 21/02/2025, POR ADQ. DE VEHICULOS PARA SER UTILIZADOS EN LA SUPERVISION DE OBRAS Y PROYECTOS DE ESTE MINISTERIO, LOTE 1: ITEM I- VEINTIUNA (21) CAMIONETAS MAZDA BT-50 4X4 2025 E ITEM II- DOS (2) CAMIONETAS FORD RANGER XLT 4X4 2025, SEGUN COM. DA/0264/2025 D/F 13/03/2025. VER ANEXOS.</t>
  </si>
  <si>
    <t>CH-5954</t>
  </si>
  <si>
    <t>1113-18 [ING. JULIO HIRALDO U. &amp; ASOCIADOS, SRL] LIB-1687. PAGO CUB-05 (72.18%) DEL CONTRATO OB-OISOE-FP-018-2018, FICHA CBE00447, POR SUMINISTRO E INSTALACIONES DE CLIMATIZACION DEL, DEL HOSPITAL REGIONAL SAN VICENTE DE PAUL, SAN FRANCISCO DE MACORIS, PROVINCIA DUARTE, LOTE E. PROYECTO NO. 00441, SEGÚN COM. VMC-SP-069-2025 D/F 21/03/2025.</t>
  </si>
  <si>
    <t>CH-5955</t>
  </si>
  <si>
    <t>1113-18 [CARMEN ENICIA CHEVALIER CARABALLO] LIB-1728. PAGO FACTURA NCF NO. B1500001001 D/F 13/02/2025, POR CONCEPTO DE NOTARIZACION DE TRES (03) ACTOS AUTENTICOS, SEGUN DA/0288/2025 D/F 19/03/2025 Y MIVED-DJ/306/2025 D/F 12/03/2025, (RETENCION: 10% DEL ISR Y 100% DEL ITBIS) VER ANEXOS.</t>
  </si>
  <si>
    <t>CH-5956</t>
  </si>
  <si>
    <t>1113-18 [JCQ INGENIERIA EN ASCENSORES, S. R. L.] LIB-1774. SEXTO PAGO A LA ORDEN DE SERVICIOS NO. MIVHED-2024-00195, PROCESO NO. MIVHED-DAF-CD-2024-0038 D/F 15/07/2024, CON LA FACTURA NCF NO. B1500001306 D/F 12/03/2025, POR SERVICIO DE MANTENIMIENTO PREVENTIVO Y CORRECTIVO DE LOS ASCENSORES DE LOS EDIFICIOS I Y II DE ESTE MINISTERIO, CORRESPONDIENTE AL MES DE MARZO DEL 2025, DIRIGIDO A MIPYMES. SEGUN DA/0296/2025 D/F 20/03/2025. (RETENCION: 5% DEL ISR) VER ANEXOS.</t>
  </si>
  <si>
    <t>CH-5957</t>
  </si>
  <si>
    <t>1113-18 [FUNDACION HERGAR PARA LA INVESTIGACION Y PROMOCION EDUCATIVA] LIB-1796. PRIMER PAGO CON LA FACTURA NCF NO. B1500000368 D/F 24/03/2025, POR VALOR DE US$ 1,470.00 A UNA TASA DE RD$ 63.4403 AL DIA 27/03/2025 PARA UN TOTAL DE RD$93,257.24, POR LA PARTICIPACION DEL COLABORADOR ANGEL TOMAS BELTRE NUÑEZ, CEDULA: 001-1825045-5, MAESTRIA EN DIRECCION Y ADMINISTRACION DE EMPRESAS, LA CUAL TENDRA UNA DURACION DE UN (1) AÑO Y NUEVE (9) MESES, INICIANDO EN EL MES DE MARZO DEL 2025 Y FINALIZANDO EN EL MES DE DICIEMBRE DEL 2026, SEGUN COMS. RRHH-0092-2025 D/F 25/03/2025, RRHH-0093-2025, RRHH-0094-2025 D/F 26/02/2025. VER ANEXOS.</t>
  </si>
  <si>
    <t>CH-5958</t>
  </si>
  <si>
    <t>1113-18 [INSTITUTO DE SERV. PSICOSOCIALES Y EDUC. FELIZ LAMARCHE SRL] LIB-1797. PAGO ORDEN DE COMPRA NO. MIVHED-2025-00025, PROCESO MIVHED-DAF-CD-2025-0004 D/F 21/02/2025, CON LA FACTURA NCF NO. B1500000536 D/F 18/03/2025, POR RENOVACION DE PLATAFORMA DE EVALUACION PSICOMETRICA VIRTUAL, POR UN PERIODO DE UN AÑO DESDE EL 10 DE MARZO 2025 HASTA EL 10 DE MARZO 2026, SEGÚN DA/0308/2025 D/F 25/03/2025. (RETENCION 5% DEL ISR) VER ANEXOS.</t>
  </si>
  <si>
    <t>CH-5959</t>
  </si>
  <si>
    <t>1113-18 [MINISTERIO DE LA VIVIENDA HABITAT Y EDIFICACIONES (MIVHED)] LIB-1825. PAGO DE VIATICOS EN OPERATIVOS DE SUPERVISION, CONSTRUCCION Y RECONSTRUCCION DE VIVIENDAS PARA PERSONAL DESCRITO EN EL EXPEDIENTE ANEXO, GRUPO NO. 14-2025, SEGUN COM. DA-0253-2025 D/F 11/03/2025. VER ANEXOS.</t>
  </si>
  <si>
    <t>CH-5962</t>
  </si>
  <si>
    <t>1113-18 [PROYECTOS CIVILES Y ELECTRICOS FALGUZ] LIB-812. PAGO CUB-08 FINAL Y PAGO DE VICIOS OCULTO DEL CONTRATO INVI-OB-SO-029-2021, FICHA CBE00345, LOTE 3, PROGRAMA DE CAMBIO DE PISOS DE TIERRA POR PISOS DE CEMENTOS EN LAS PROVINCIAS SAN JUAN Y ELIAS PIÑA, RD. PROYECTO NO. 00418, SEGÚN COM.VMC-SP-546-2024 D/F 13/12/2024, Y COM.VMC-SP-547-2024 D/F 13/12/2024.</t>
  </si>
  <si>
    <t>CH-5963</t>
  </si>
  <si>
    <t>1113-18 [O´ REILLY &amp; ASOCIADOS, SRL] LIB-1517. PAGO CUB-02 (89.23%) DEL CONTRATO MIVHED/CB/OB/PEEN/012/2024, FICHA CBE00736, PARA LA CONSTRUCCION Y RECONSTRUCION DE VIVIENDAS AFECTADAS POR LOS DAÑOS OCASIONADOS POR EL PASO DEL FENOMENO ATMOSFERICOS A NIVEL NACIONAL, PROVINCIA LA ROMANA, LOTE 15. PROYECTO NO. 00598, SEGÚN COM. VMC-SP-049-2025 D/F 7/3/2025.</t>
  </si>
  <si>
    <t>CH-5964</t>
  </si>
  <si>
    <t>1113-18 [ARQUIDIOCESIS DE SANTO DOMINGO] LIB-1731. PAGO CUB-02 (37.42%) DEL CONVENIO, FICHA CBE00433, PARA LA CONSTRUCCION DEL TEMPLO PARROQUIAL SAN JUAN XXIII ARROYO HONDO, PROYECTO NO. 00437, SEGÚN COM. VMC-SP-057-2025 D/F 14/03/2025.</t>
  </si>
  <si>
    <t>CH-5965</t>
  </si>
  <si>
    <t>1113-18 [LITERAL CONSTRUCCIONES, S.R.L.] LIB-1691. PAGO CUB-01 (35.81%) DEL CONTRATO MIVHED/CB/OB/LPN/014/2024, FICHA CBE00783, LOTE III, PARA LA CONSTRUCCION DE OBRAS PENDIENTES DEL CENTRO DE ATENCION INTEGRAL PARA ADOLECENTES EN CONFLICTO CON LA LEY PENAL BARAHONA, UBICADO EN LA PROVINCIA BARAHONA, PROYECTO NO. 00621, SEGÚN COM. VMC-SP-065-2025 D/F 21/03/2025.</t>
  </si>
  <si>
    <t>CH-5966</t>
  </si>
  <si>
    <t>1113-18 [GREEN LOVE SRL] LIB-1760. SEGUNDO PAGO DE LA ORDEN DE COMPRA NO. MIVHED-2024-00263 PROCESO NO. MIVHED-DAF-CD-2024-0051 D/F 11/09/2024, CON LA FACTURA NCF NO. B1500000557 D/F 19/03/2025, POR SERVICIO DE RECOLECCION DE DESECHOS PARA RECICLAJE, POR UN PERIODO DE DOCE (12) MESES, CORRESPONDIENTE AL MES DE MARZO DEL 2025. SEGUN DA/0301/2025 D/F 21/03/2025. (RET. DEL 5%) VER ANEXOS.</t>
  </si>
  <si>
    <t>CH-5967</t>
  </si>
  <si>
    <t>1113-18 [MIGUEL DEMETRIO CABRERA CAMACHO] LIB-1772. PAGO NO. 10 AL CONTRATO NO. MIVHED-CB-CS-CP-005-2024, PROCESO MIVHED-CCC-CP-2024-0002, CON LAS FACTURAS NCF NO. B1500000121 D/F 24/02/2025 Y NO. B1500000123 D/F 10/03/2025 (POR VALOR DE RD$732,697.85 MENOS RD$ 146,539.57 CORRESP. AL 20% DE LA FACT. AMORT. DEL AVANCE INICIAL) POR CONCEPTO DEL SUMINISTRO DE ALMUERZOS PARA EL PERSONAL QUE LABORA EN LA REGIONAL DE SANTIAGO DE ESTE MINISTERIO CORREPONDIENTE A LOS PERIODO DEL 02 AL 31 DE ENERO DEL 2025 Y DEL 03 AL 28 DE FEBRERO DEL 2025. SEGUN DA/0285/2025 D/F 18/03/2025. (RETENCION: 10% DEL ISR Y 100% ITBIS). VER ANEXOS.</t>
  </si>
  <si>
    <t>CH-5968</t>
  </si>
  <si>
    <t>1113-18 [MAGNA MOTORS S A] LIB-1817. TERCER PAGO DEL CONTRATO NO. MIVHED-CB-CS-011-2024, PROCESO NO. MIVHED-CCC-PEPU-2024-0006, CON LAS FACTURAS NCF NO. E450000001247 Y E450000001249 D/F 06/03/2025, POR SERVICIO DE MANTENIMIENTO PREVENTIVO Y CORRECTIVO PARA LOS VEHICULOS DE ESTE MINISTERIO, PARA (5) CINCO CAMIONES CAMA LARGA ABIERTOS HYUNDAI HD-65 Y PARA (4) CUATRO MINIBUSES HYUNDAI STARIA. SEGUN DA/0306/2025 D/F 24/03/2025. VER ANEXOS.</t>
  </si>
  <si>
    <t>CH-5969</t>
  </si>
  <si>
    <t>1113-18 [MINISTERIO DE LA VIVIENDA HABITAT Y EDIFICACIONES (MIVHED)] LIB-1800. PAGO VIATICOS DE LA CERTIFICACION NO. UVO-CT-00002683 D/F 07/03/2025, POR DESEMBOLSO DE VIATICOS AL EXTERIOR, A FAVOR DE LAS COLABORADORAS NOELIZ DE JESUS VASQUEZ Y NATACHA FABIAN DIAZ, POR LA PARTICIPACION EN LA 3RA EDICION DEL CONGRESO INTERNACIONAL 50+1 LA FUERZA DE LAS MUJERES, REALIZADO EN LA CIUDAD DE HOUSTON,TEXAS, ESTADOS UNIDOS QUE SE LLEVARA A CABO EL DIA 22 DE MARZO 2025, , SEGUN DA/0305/2025 D/F 24/03/2025, DM-EXT-0090-25, D/F 05/03/2025 Y PR-IN-2025-5190 D/F 07/03/2025, UVO-2025-208 D/F 07/03/2025, VER ANEXOS.</t>
  </si>
  <si>
    <t>CH-5971</t>
  </si>
  <si>
    <t>1113-18 [ESCUELA EUROPEA DE GERENCIA RD, SRL] LIB-1730. TERCER PAGO CON LA FACT. NCF NO. B1500000378 D/F 03/03/2025, POR CONCEPTO DE LA PARTICIPACION DE NUESTRA COLABORADORA MILKA NOEMI CRUZ RODRIGUEZ, CEDULA DE IDENTIDAD Y ELECTORAL. NO. 001-1698494-9 EN LA MAESTRIA DE INNOVACION EN GESTION DEL TALENTO HUMANO LA CUAL TENDRA UNA DURACION DE ONCE (11) MESES, INICIANDO EL 19 DE JUNIO 2024, SEGÚN RRHH-00107-2025 D/F 11/03/2025 (RETENCIÓN: 5% ISR). VER ANEXOS.</t>
  </si>
  <si>
    <t>CH-5972</t>
  </si>
  <si>
    <t>1113-18 [SERV-ING AMCI, S.R.L.] LIB-1820. PAGO CUB-03 (35.08%) DEL CONTRATO MIVHED/CB/OB/PEEN/026/2022, FICHA CBE00668, LOTE 9, PARA LA CONSTRUCCION Y RECONSTRUCCION DE VIVIENDAS AFECTADAS POR EL HURACAN FIONA, FASE II, EN LA PROVINCIA MONTE PLATA, REGION ESTE, PROYECTO NO. 00539, SEGÚN COM. VMC-SP-060-2025 D/F 17/03/2025.</t>
  </si>
  <si>
    <t>CH-5973</t>
  </si>
  <si>
    <t>1113-18 [CARIBBEAN FOOD SUPPLY Y R, SRL] LIB-1755. PAGO NO. 30 DEL CONTRATO NO. MIVHED/CB/BS/PEEN/010/2023, PROCESO NO. MIVHED-MAE-PEEN-2022-0013, ADENDUM NO. I MIVHED-CB-AD-256-2023, (POR EXTENCION DE VIGENCIA DEL CONTRATO) ADENDUM NO. II MIVHED-CB-AD-121-2024(POR EXTENCION DE CONTRATO E INCREMENTO DE MONTO) CON LAS FACTS. NCF NO. B1500000158 D/F 13/03/2025, (POR VALOR DE RD$4,000,166.78 MENOS RD$ 800,033.36 CORRESP. AL 20% DE LA FACT. AMORT. DEL AVANCE INICIAL) POR ADQ. DE MATERIALES Y HERRAMIENTAS PARA REP. DE VIVIENDAS EN EL DN. Y LA PROV. STO DGO, A RAIZ DEL LAS LLUVIAS ACAECIDAS EL 04 DE NOVIEMBRE 2022, LOTE II. SEGÚN DA/0292/2025 D/F 20/03/2025 (RETENCIÓN: 5% ISR). VER ANEXOS.</t>
  </si>
  <si>
    <t>CH-5974</t>
  </si>
  <si>
    <t>1113-18 [IMPORTADORA COAV SRL] LIB-1781. UNICO PAGO A LA ORDEN DE COMPRA NO. MIVHED-2025-00016, PROCESO MIVHED-DAF-CM-2025-0001, D/F 13/2/2025 CON LA FACT. NCF. E450000000031 D/F 14/3/2025, POR CONCEPTO DE ADQUISICION DE CAFÉ PARA REABASTECER EL STOCK DEL ALMACEN, PARA USO DEL PERSONAL DE ESTE MINISTERIO, SEGUN DA/0290/2025 D/F 20/3/2025. VER ANEXOS.</t>
  </si>
  <si>
    <t>CH-5975</t>
  </si>
  <si>
    <t>1113-18 [YONA YONEL DIESEL SRL] LIB-1782. PRIMER PAGO DE LA ORDEN DE SERVICIOS NO. MIVHED-2024-00185, PROCESO MIVHED-DAF-CM-2024-0035 D/F 25/06/2024, CON LA FACTURA NCF NO. B1500000682 D/F 13/03/2025, POR ADQUISICION DE MIL 1,000.00 GALONES DE COMBUSTIBLE (GASOIL REGULAR) PARA LAS PLANTAS ELECTRICAS DEL EDIFICIO I DE ESTE MINISTERIO, SEGUN DA/0286/2025 D/F 19/03/2025. (RETENCION: 5% DEL ISR RD$ 920.65) VER ANEXOS.</t>
  </si>
  <si>
    <t>CH-5977</t>
  </si>
  <si>
    <t>1113-18 [JM DISTRIBUCION SRL] LIB-1822. PAGO UNICO DE LA ORDEN DE COMPRA NO. MIVHED-2025-00027 PROCESO NO. MIVHED-DAF-CM-2025-0005 D/F 26/02/2025, CON LA FACTURA NCF NO. B1500000292 D/F 19/03/2025, POR ADQUISICION DE COMPRA DE PAPEL HIGIENICO Y SERVILLETAS PARA USO DE TODO EL PERSONAL DEL MIVHED, DIRIGIDA A MIPYMES, SEGUN DA/0291/2025 D/F 20/03/2025. (RETENCION: 5% DEL ISR) VER ANEXOS.</t>
  </si>
  <si>
    <t>CH-5978</t>
  </si>
  <si>
    <t>1113-18 [YASCARA PAULINA PICHARDO DE MALDONADO] LIB-1816. PAGO DE FACTURA NCF NO. B1500000112 D/F 17/03/2025, POR CONCEPTO DE NOTARIZACION DE (09) NUEVE CONTRATOS, SEGÚN COMUNICACION: DA/0311/2025 D/F 26/03/2025, MIVED-DJ/388/2025 D/F 25/03/2025. (RETENCIÓN 10% ISR Y 100% ITBIS) VER ANEXOS.</t>
  </si>
  <si>
    <t>CH-5982</t>
  </si>
  <si>
    <t>1113-18 [CODOM, S.R.L.] LIB-1155. PAGO CUB-03 (63,25%) DEL CONTRATO MIVHED/CB/OB/CP/006/2023, FICHA CBE00717, CONSTRUCCION DEL CENTRO DE ACOPIO DE BIENES NACIONALES, LOTE II. NO.00588, SEGÚN COM. VMC-SP-029-2025 D/F 20/2/2025.</t>
  </si>
  <si>
    <t>CH-5999</t>
  </si>
  <si>
    <t>1113-18 [CONSTRUCTORA TRADECO SRL] LIB-1821. PAGO CUB-03 (59.78%) DEL CONTRATO MIVHED/CB/OB/PEEN/026/2024, FICHA CBE00751, LOTE 30, PARA LA CONSTRUCCION Y RECONSTRUCCION DE VIVIENDAS AFECTADAS POR LOS DAÑOS OCASIONADOS POR LOS TORRENCIALES AGUACEROS, TORMENTAS ELECTRICAS Y RAFAGAS DE VIENTO PROVOCADOS POR EL PASO DEL FENOMENO ATMOSFERICO A NIVEL NACIONAL, PROVINCIA SAN CRISTOBAL, PROYECTO NO.00598, SEGÚN COM. VMC-SP-077-2025 D/F 27/03/2025.</t>
  </si>
  <si>
    <t>CH-6006</t>
  </si>
  <si>
    <t>1113-18 [BONANZA DOMINICANA S A S] LIB-1826. PAGO AL CONTRATO NO. MIVHED-CB-SB-LPN-006-2025, PROCESO MIVHED-CCC-LPN-2024-0020, CON LAS FACTURAS NCF NO. B1500004284, B1500004285 D/F 03/03/2025, POR ADQUISICION DE VEHICULOS PARA SER UTILIZADOS EN LA SUPERVISION DE OBRAS Y PROYECTOS DE ESTE MINISTERIO. LOTE IV: DOS (2) CAMIONES VOLTEO MITSUBISHI FUSO CANTER DE 3 METROS CUBICOS, TRANSMISION MECANICA, TRACCION TRASERA 2WD, SEGUN DA/0295/2025 D/F 20/03/2025. (RETENCION: 5% DEL ISR) VER ANEXOS.</t>
  </si>
  <si>
    <t>CH-6033</t>
  </si>
  <si>
    <t>1113-18 [CONSORCIO EMPRESAS INTEGRADAS &amp; FARMASINO] LIB-1729. PAGO CUB-03 (FINAL) DEL CONTRATO MIVHED/CB/BS/PEUR/001/2023, FICHA CBE00711, POR EJECUCIÓN DE SUMINISTRO E INSTALACION DE EQUIPOS DE LABORATORIO DE LA CIUDAD SANITARIA LUIS EDUARDO AYBAR, SANTO DOMINGO, DISTRITO NACIONAL, LOTE 2. PROYECTO NO. 581, SEGÚN COM. VMC-SP-041-2025 D/F 3/03/2025.</t>
  </si>
  <si>
    <t>CH-6048</t>
  </si>
  <si>
    <t>1113-18 [EDGAR RINALDO MESSINA MERCADO] LIB-1336. PAGO 20% DE AVANCE INICIAL DEL CONTRATO MIVHED/CB/OB/LPN/042/2022, FICHA CBE00547, CONSTRUCCION Y MEJORAMIENTO DE VIVIENDAS SOCIALES, DOMINICANA SE RECONSTRUYE III. PROYECTO NO. 00503, SEGÚN COM. VMC-SP-032-2025 D/F 24/02/2025.</t>
  </si>
  <si>
    <t>CH-6049</t>
  </si>
  <si>
    <t>1113-18 [SELLADORES COBIAN SRL] LIB-1515. UNICO PAGO A LA ORDEN DE COMPRA MIVHED-2024-00233, PROCESO MIVHED-DAF-CM-2024-0048 D/F 14/08/2024, CON LA FACTURA NCF. B1500000312 D/F 11/3/2025, POR SERVICIOS DE IMPERMEABILIZACION EN EL TECHO DE LA ALCALDIA DE SANTO DOMINGO NORTE, PROVINCIA SANTO DOMINGO. SEGUN COM. VMC-SP-048-2025 D/F 7/3/2025. RETENCION 5% DEL ISR. VER ANEXOS.</t>
  </si>
  <si>
    <t>CH-6063</t>
  </si>
  <si>
    <t>1113-18 [ARMADURA SOFIA, S.R.L.] LIB-1426. PAGO CUB-03(22.28%) DEL CONTRATO OB-OISOE-FP-019-2018, FICHA CBE00644, POR SUMINISTRO E INSTALACIONES DE GASES MEDICOS, DEL HOSPITAL REGIONAL SAN VICENTE DE PAUL, SAN FRANCISCO DE MACORIS, PROVINCIA DUARTE, LOTE F, PROYECTO NO. 00499, SEGÚN COMUNICACIÓN VMC-SP-466-2024 D/F 20/11/2024.</t>
  </si>
  <si>
    <t>DB-4672</t>
  </si>
  <si>
    <t>1113-04 PARA REGISTRAR INGRESOS DE BIENES NACIONALES CORRESPONDIENTES AL DIA 01/04/2025. SEGUN RELACION ANEXA.</t>
  </si>
  <si>
    <t>1113-17 PARA REGISTRAR INGRESOS DE BIENES NACIONALES CORRESPONDIENTES AL DIA 01/04/2025. SEGUN RELACION ANEXA.</t>
  </si>
  <si>
    <t>ED-23998</t>
  </si>
  <si>
    <t>1113-19 PARA REGISTRAR TRANSFERENCIA AUTOMATICA CC EMITIDA CUENTA COLECTORA MINISTERIO DE LA VIVIENDA HABITAT Y EDIFICACIONES (MIVEHD) CORRESPONDIENTE AL DIA 01/04/2025 REF 0102522537</t>
  </si>
  <si>
    <t>1113-17 PARA REGISTRAR TRANSFERENCIA AUTOMATICA CC EMITIDA CUENTA COLECTORA MINISTERIO DE LA VIVIENDA HABITAT Y EDIFICACIONES (MIVEHD) CORRESPONDIENTE AL DIA 01/04/2025 REF 0102522537</t>
  </si>
  <si>
    <t>ED-24116</t>
  </si>
  <si>
    <t>1113-18 PARA REGISTRAR ASIGNACION CUOTA DE PAGO DEBITO DE LA CTA. SUBCUENTA TESORERIA MIVED NO. 211-900100-0, HACIA LA CTA. LIBRAMIENTO TESORERIA NACIOANL MIVED PARA 1113-18 PARA CUBRIR PAGO LIB-1766 LIB-1797  REF NO. 55915</t>
  </si>
  <si>
    <t>1113-19 PARA REGISTRAR ASIGNACION CUOTA DE PAGO DEBITO DE LA CTA. SUBCUENTA TESORERIA MIVED NO. 211-900100-0, HACIA LA CTA. LIBRAMIENTO TESORERIA NACIOANL MIVED PARA 1113-18 PARA CUBRIR PAGO LIB-1766 LIB-1797  REF NO. 55915</t>
  </si>
  <si>
    <t>ED-24117</t>
  </si>
  <si>
    <t>1113-18 PARA REGISTRAR ASIGNACION CUOTA DE PAGO DEBITO DE LA CTA. SUBCUENTA TESORERIA MIVED NO. 211-900100-0, HACIA LA CTA. LIBRAMIENTO TESORERIA NACIOANL MIVED PARA 1113-18 PARA CUBRIR PAGO LIB-1602  REF NO. 55916</t>
  </si>
  <si>
    <t>1113-19 PARA REGISTRAR ASIGNACION CUOTA DE PAGO DEBITO DE LA CTA. SUBCUENTA TESORERIA MIVED NO. 211-900100-0, HACIA LA CTA. LIBRAMIENTO TESORERIA NACIOANL MIVED PARA 1113-18 PARA CUBRIR PAGO LIB-1602  REF NO. 55916</t>
  </si>
  <si>
    <t>ED-24162</t>
  </si>
  <si>
    <t>1113-17 PARA REGISTRAR INGRESOS POR PAGO DE INDEMNIZACION TRANSACCIONAL DEL PROYECTO VILLA LAGUNAS, UBICADO EN LA CALLE S/N, SECOR CAP CANA, MUNICIPIO VERON, PROVINCIA LA ALTAGRACIA, MIVED-DJ/447/2025 D/F 02/04/2025 SEGUN RELACION ANEXA REF NO. 002480150453</t>
  </si>
  <si>
    <t>ED-24166</t>
  </si>
  <si>
    <t>1113-17 PARA REGISTRAR COBRO PENDIENTE DE APLICAR EL DIA 01 DEL MES DE ABRIL, SEGUN ESTADO DE BANCO ANEXO, POR NO ESTAR EN LA DISTRIBUCCION DE COBROS. DEPOSITO REF NO. 005370030013</t>
  </si>
  <si>
    <t>ED-24167</t>
  </si>
  <si>
    <t>1113-17 PARA REGISTRAR COBRO PENDIENTE DE APLICAR EL DIA 01 DEL MES DE ABRIL, SEGUN ESTADO DE BANCO ANEXO, POR NO ESTAR EN LA DISTRIBUCCION DE COBROS. DEPOSITO REF NO. 239072351</t>
  </si>
  <si>
    <t>ED-24243</t>
  </si>
  <si>
    <t>1113-17 PARA REGISTRAR COBRO PENDIENTE DE APLICAR EL DIA 21 DEL MES DE ABRIL, SEGUN ESTADO DE BANCO ANEXO, POR NO ESTAR EN LA DISTRIBUCCION DE COBROS. DEPOSITO REF NO. 239181987</t>
  </si>
  <si>
    <t>ED-24326</t>
  </si>
  <si>
    <t>ED-24327</t>
  </si>
  <si>
    <t>1113-20 PARA REGISTRAR CARGO BANCARIO 0.15% VALOR RD$75.00 DEL CH-101 POR VALOR DE RD$50,000.00 REF NO. 4524000101412 VER ANEXOS</t>
  </si>
  <si>
    <t>ED-24336</t>
  </si>
  <si>
    <t>1113-19 PARA REGISTRAR COBRO PENDIENTE DE APLICAR EL DIA, 01 DEL MES DE ABRIL 2025, SEGUN ESTADO DE BANCO ANEXO, POR NO ESTAR EN LA DISTRIBUCCION DE COBROS. DESCRIPCION -AVISO DE CREDITO (RANDY MONEGRO GUABA 306515) INT174353282712 8Q</t>
  </si>
  <si>
    <t>ED-24337</t>
  </si>
  <si>
    <t>1113-19 PARA REGISTRAR COBRO PENDIENTE DE APLICAR EL DIA, 01 DEL MES DE ABRIL 2025, SEGUN ESTADO DE BANCO ANEXO, POR NO ESTAR EN LA DISTRIBUCCION DE COBROS. DESCRIPCION -AVISO DE CREDITO (ELAYNE COLLADO 189947 ) INT174353354987 0B</t>
  </si>
  <si>
    <t>ED-24338</t>
  </si>
  <si>
    <t>1113-19 PARA REGISTRAR COBRO PENDIENTE DE APLICAR EL DIA, 01 DEL MES DE ABRIL 2025, SEGUN ESTADO DE BANCO ANEXO, POR NO ESTAR EN LA DISTRIBUCCION DE COBROS. DESCRIPCION -AVISO DE CREDITO (ROSA ANGEL SANTANA 063533 ) INT174353463326 2F</t>
  </si>
  <si>
    <t>CH-5961</t>
  </si>
  <si>
    <t>1113-18 [CODOM, S.R.L.] LIB-1856. ABONO CUB-02 DEL CONTRATO MIVHED/CB/OB/LPN/006/2024, FICHA CBE00766, LOTE VI, PARA LA TERMINACION Y PUESTA EN MARCHA DEL BLOQUE C Y RECONSTRUCCION DEL EDIFICIO DE CECANOT DE LA CIUDAD SANITARIA SR. LUIS EDUARDO AYBAR, UBICADO EN LA CIUDAD DE SANTO DOMINGO, PROYECTO NO. 00605, SEGÚN COM. VMC-SP-085-2025 D/F 1/4/2025.</t>
  </si>
  <si>
    <t>CH-5987</t>
  </si>
  <si>
    <t>1113-18 [CORPORACIÓN INTERNACIONAL DE PROYECTOS, (COINPRO), S.R.L.] LIB-1887. PAGO CUB-01 (21.71%) DEL CONTRATO MIVHED/CB/OB/LPN/011/2024, FICHA CBV01783, CONCLUSION DE LA CONSTRUCCON DEL PROYECTO HABITACIONAL DR. LEOCADIO PEÑA, SANTO DOMINGO NORTE. PROYECTO NO. 00616, SEGÚN COM. VMC-SP-076-2025 D/F 27/03/2025.</t>
  </si>
  <si>
    <t>DB-4673</t>
  </si>
  <si>
    <t>1113-17 PARA REGISTRAR INGRESOS DE BIENES NACIONALES CORRESPONDIENTES AL DIA 02/04/2025. SEGUN RELACION ANEXA.</t>
  </si>
  <si>
    <t>ED-23999</t>
  </si>
  <si>
    <t>1113-19 PARA REGISTRAR TRANSFERENCIA AUTOMATICA CC EMITIDA CUENTA COLECTORA MINISTERIO DE LA VIVIENDA HABITAT Y EDIFICACIONES (MIVEHD) CORRESPONDIENTE AL DIA 02/04/2025 REF 0102522537</t>
  </si>
  <si>
    <t>1113-17 PARA REGISTRAR TRANSFERENCIA AUTOMATICA CC EMITIDA CUENTA COLECTORA MINISTERIO DE LA VIVIENDA HABITAT Y EDIFICACIONES (MIVEHD) CORRESPONDIENTE AL DIA 02/04/2025 REF 0102522537</t>
  </si>
  <si>
    <t>ED-24011</t>
  </si>
  <si>
    <t>1113-19 PARA REGISTRAR INGRESOS POR DEDUCCION RECIBIDAS DE SUPERVISION DE OBRAS, POR LA SUBCUENTA TESORERIA NACIONAL MINISTERIO DE LA VIVIENDA HABITAT Y EDIFICACIONES (MIVHED) CORRESPONDIENTE AL LIB-1565 REF 46328</t>
  </si>
  <si>
    <t>1113-18 PARA REGISTRAR INGRESOS POR DEDUCCION RECIBIDAS DE SUPERVISION DE OBRAS, POR LA SUBCUENTA TESORERIA NACIONAL MINISTERIO DE LA VIVIENDA HABITAT Y EDIFICACIONES (MIVHED) CORRESPONDIENTE AL LIB-1565 REF 46328</t>
  </si>
  <si>
    <t>ED-24118</t>
  </si>
  <si>
    <t>1113-18 PARA REGISTRAR ASIGNACION CUOTA DE PAGO DEBITO DE LA CTA. SUBCUENTA TESORERIA MIVED NO. 211-900100-0, HACIA LA CTA. LIBRAMIENTO TESORERIA NACIOANL MIVED PARA 1113-18 PARA CUBRIR PAGO LIB-1642  REF NO. 55947</t>
  </si>
  <si>
    <t>1113-19 PARA REGISTRAR ASIGNACION CUOTA DE PAGO DEBITO DE LA CTA. SUBCUENTA TESORERIA MIVED NO. 211-900100-0, HACIA LA CTA. LIBRAMIENTO TESORERIA NACIOANL MIVED PARA 1113-18 PARA CUBRIR PAGO LIB-1642  REF NO. 55947</t>
  </si>
  <si>
    <t>ED-24132</t>
  </si>
  <si>
    <t>1113-18 PARA REGISTRAR ASIGNACION CUOTA DE PAGO DEBITO DE LA CTA. SUBCUENTA TESORERIA MIVED NO. 211-900100-0, HACIA LA CTA. LIBRAMIENTO TESORERIA NACIOANL MIVED PARA 1113-18 PARA CUBRIR PAGO LIB-1800 LIB-1825  REF NO. 55944</t>
  </si>
  <si>
    <t>1113-19 PARA REGISTRAR ASIGNACION CUOTA DE PAGO DEBITO DE LA CTA. SUBCUENTA TESORERIA MIVED NO. 211-900100-0, HACIA LA CTA. LIBRAMIENTO TESORERIA NACIOANL MIVED PARA 1113-18 PARA CUBRIR PAGO LIB-1800 LIB-1825  REF NO. 55944</t>
  </si>
  <si>
    <t>ED-24168</t>
  </si>
  <si>
    <t>1113-17 PARA REGISTRAR COBRO PENDIENTE DE APLICAR EL DIA 02 DEL MES DE ABRIL, SEGUN ESTADO DE BANCO ANEXO, POR NO ESTAR EN LA DISTRIBUCCION DE COBROS. DEPOSITO REF NO. 393133264</t>
  </si>
  <si>
    <t>ED-24169</t>
  </si>
  <si>
    <t>1113-17 PARA REGISTRAR COBRO PENDIENTE DE APLICAR EL DIA 02 DEL MES DE ABRIL, SEGUN ESTADO DE BANCO ANEXO, POR NO ESTAR EN LA DISTRIBUCCION DE COBROS. DEPOSITO REF NO. 452400546456</t>
  </si>
  <si>
    <t>ED-24170</t>
  </si>
  <si>
    <t>1113-17 PARA REGISTRAR COBRO PENDIENTE DE APLICAR EL DIA 02 DEL MES DE ABRIL, SEGUN ESTADO DE BANCO ANEXO, POR NO ESTAR EN LA DISTRIBUCCION DE COBROS. DEPOSITO REF NO. 452400546858</t>
  </si>
  <si>
    <t>ED-24171</t>
  </si>
  <si>
    <t>1113-17 PARA REGISTRAR COBRO PENDIENTE DE APLICAR EL DIA 02 DEL MES DE ABRIL, SEGUN ESTADO DE BANCO ANEXO, POR NO ESTAR EN LA DISTRIBUCCION DE COBROS. DEPOSITO REF NO. 005520030080</t>
  </si>
  <si>
    <t>ED-24172</t>
  </si>
  <si>
    <t>1113-17 PARA REGISTRAR COBRO PENDIENTE DE APLICAR EL DIA 02 DEL MES DE ABRIL, SEGUN ESTADO DE BANCO ANEXO, POR NO ESTAR EN LA DISTRIBUCCION DE COBROS. DEPOSITO REF NO. 239079791</t>
  </si>
  <si>
    <t>ED-24173</t>
  </si>
  <si>
    <t>ED-24174</t>
  </si>
  <si>
    <t>1113-17 PARA REGISTRAR COBRO PENDIENTE DE APLICAR EL DIA 02 DEL MES DE ABRIL, SEGUN ESTADO DE BANCO ANEXO, POR NO ESTAR EN LA DISTRIBUCCION DE COBROS. DEPOSITO REF NO. 393175702</t>
  </si>
  <si>
    <t>ED-24175</t>
  </si>
  <si>
    <t>1113-17 PARA REGISTRAR COBRO PENDIENTE DE APLICAR EL DIA 02 DEL MES DE ABRIL, SEGUN ESTADO DE BANCO ANEXO, POR NO ESTAR EN LA DISTRIBUCCION DE COBROS. DEPOSITO REF NO. 239082225</t>
  </si>
  <si>
    <t>ED-24176</t>
  </si>
  <si>
    <t>1113-17 PARA REGISTRAR COBRO PENDIENTE DE APLICAR EL DIA 02 DEL MES DE ABRIL, SEGUN ESTADO DE BANCO ANEXO, POR NO ESTAR EN LA DISTRIBUCCION DE COBROS. DEPOSITO REF NO. 005480010343</t>
  </si>
  <si>
    <t>CH-5960</t>
  </si>
  <si>
    <t>1113-18 [MINISTERIO DE LA VIVIENDA HABITAT Y EDIFICACIONES (MIVHED)] LIB-1893. PAGO DE VIATICOS EN OPERATIVOS DE SUPERVISION, CONSTRUCCION Y RECONSTRUCCION DE VIVIENDAS PARA PERSONAL DESCRITO EN EL EXPEDIENTE ANEXO, GRUPO NO. 15-2025, SEGUN COM. DA-0297-2025 D/F 21/03/2025. VER ANEXOS.</t>
  </si>
  <si>
    <t>CH-5970</t>
  </si>
  <si>
    <t>1113-18 [EDITORA LISTIN DIARIO S.A.] LIB-1912. TERCER PAGO AL CONTRATO NO. MIVHED-CB-CS-014-2024, PROCESO MIVHED-CCC-PEPB-2024-0007, CON LA FACTURA NCF NOS. E450000000834 D/F 18/03/2025, POR CONCEPTO DE SERVICIOS DE PUBLICIDAD EN MEDIOS IMPRESOS DE CIRCULACION NACIONAL, SEGUN DA/0320/2025 D/F 27/03/2025. VER ANEXOS</t>
  </si>
  <si>
    <t>CH-5976</t>
  </si>
  <si>
    <t>1113-18 [MARMOVIN, S.R.L.] LIB-1918. PAGO CUB-02 (89.95%) DEL CONTRATO MIVHED/CB/OB/CP/005/2024, FICHA CBE00773, PARA LA TERMINACION DE LA CONSTRUCCION DE LA IGLESIA SAN FRANCISCO DE ASIS, UBICADA EN HIGUEY, PROVINCIA LA ALTAGRACIA, PROYECTO NO. 00612, SEGÚN COM. VMC-SP-074-2025 D/F 24/03/2025.</t>
  </si>
  <si>
    <t>CH-6014</t>
  </si>
  <si>
    <t>1113-18 [MALDONADO TAPIA &amp; ASOCIADOS, SRL] LIB-1894. PAGO CUB-05 (CIERRE Y FINAL) Y PAGO VICIOS OCULTO, DEL CONTRATO MIVHED-OB-CB-CP-010-2022, FICHA CBV01782, LOTE 03, POR PROYECTO DE CONTRUCCION, TERMINACION Y REMODELACION DEL PROYECTO VILLA PROGRESO, PROVINCIA SABANA DE LA MAR, R.D. SEGÚN COM.VMC-SP-586-2024 D/F 27/12/2024.Y VMC-SP-587-2024 D/F 28/12/2024</t>
  </si>
  <si>
    <t>CH-6035</t>
  </si>
  <si>
    <t>1113-18 [LM INGENIEROS &amp; ASOCIADOS, S.R.L.] LIB-1919. ABONO CUB-06 DEL CONTRATO MIVHED/CB/OB/LPN/058/2022, FICHA CBE00561, PARA LA CONSTRUCCION DEL SUBCENTRO DE LA UNIVERSIDAD AUTONOMA DE SANTO DOMINGO (UASD), EN EL MUNICIPIO DE COTUI, PROVINCIA SANCHEZ RAMIREZ, LOTE 5, PROYECTO NO. 00511, SEGÚN COM. VMC-SP-087-2025 D/F 01/04/2025.</t>
  </si>
  <si>
    <t>CH-6065</t>
  </si>
  <si>
    <t>1113-18 [BANCO NACIONAL DE LAS EXPORTACIONES (BANDEX)] LIB-1920. ABONO CESIÓN DE CRÉDITO ENTRE EL BANCO NACIONAL DE LAS EXPORTACIONES (BANDEX) &amp; INGENIERIA CIVIL INTERNACIONAL I.C.I SRL, PAGO CUB-05 DEL CONTRATO MIVHED/CB/OB/LPN/057/2022, FICHA CBE00560, PARA LA CONSTRUCCION DEL SUBCENTRO DE LA UNIVERSIDAD AUTONOMA DE SANTO DOMINGO (UASD), EN EL MUNICIPIO DE NEYBA, PROVINCIA BAHORUCO, LOTE 4, PROYECTO NO. 00510, SEGÚN COM. VMC-SP-086-2025 D/F 01/04/2025.</t>
  </si>
  <si>
    <t>DB-4674</t>
  </si>
  <si>
    <t>1113-04 PARA REGISTRAR INGRESOS DE BIENES NACIONALES CORRESPONDIENTES AL DIA 03/04/2025. SEGUN RELACION ANEXA.</t>
  </si>
  <si>
    <t>1113-17 PARA REGISTRAR INGRESOS DE BIENES NACIONALES CORRESPONDIENTES AL DIA 03/04/2025. SEGUN RELACION ANEXA.</t>
  </si>
  <si>
    <t>ED-24000</t>
  </si>
  <si>
    <t>1113-19 PARA REGISTRAR TRANSFERENCIA AUTOMATICA CC EMITIDA CUENTA COLECTORA MINISTERIO DE LA VIVIENDA HABITAT Y EDIFICACIONES (MIVEHD) CORRESPONDIENTE AL DIA 03/04/2025 REF 0102522537</t>
  </si>
  <si>
    <t>1113-17 PARA REGISTRAR TRANSFERENCIA AUTOMATICA CC EMITIDA CUENTA COLECTORA MINISTERIO DE LA VIVIENDA HABITAT Y EDIFICACIONES (MIVEHD) CORRESPONDIENTE AL DIA 03/04/2025 REF 0102522537</t>
  </si>
  <si>
    <t>ED-24135</t>
  </si>
  <si>
    <t>1113-19 PARA REGISTRAR DEVOLUCION DE POR VALOR RD$3,500.00 ACREDITADO POR ERROR A LA CTA. COLECTORA. AFECTANDO ED-23611 D/F 05/03/2025 REF. 238909632, SEGUN DM-EXT-0125-25 D/F 27/03/2025. REF NO. 452810130019</t>
  </si>
  <si>
    <t>ED-24136</t>
  </si>
  <si>
    <t>1113-19 PARA REGISTRAR DEVOLUCION DE POR VALOR RD$3,500.00 ACREDITADO POR ERROR A LA CTA. COLECTORA. AFECTANDO ED-23612 D/F 05/03/2025 REF. 238909659, SEGUN DM-EXT-0125-25 D/F 27/03/2025. REF NO. 452810130019</t>
  </si>
  <si>
    <t>ED-24177</t>
  </si>
  <si>
    <t>1113-17 PARA REGISTRAR COBRO PENDIENTE DE APLICAR EL DIA 03 DEL MES DE ABRIL, SEGUN ESTADO DE BANCO ANEXO, POR NO ESTAR EN LA DISTRIBUCCION DE COBROS. DEPOSITO REF NO. 239085798</t>
  </si>
  <si>
    <t>ED-24178</t>
  </si>
  <si>
    <t>1113-17 PARA REGISTRAR COBRO PENDIENTE DE APLICAR EL DIA 03 DEL MES DE ABRIL, SEGUN ESTADO DE BANCO ANEXO, POR NO ESTAR EN LA DISTRIBUCCION DE COBROS. DEPOSITO REF NO. 452400362552</t>
  </si>
  <si>
    <t>ED-24179</t>
  </si>
  <si>
    <t>1113-17 PARA REGISTRAR COBRO PENDIENTE DE APLICAR EL DIA 03 DEL MES DE ABRIL, SEGUN ESTADO DE BANCO ANEXO, POR NO ESTAR EN LA DISTRIBUCCION DE COBROS. DEPOSITO REF NO. 923908764</t>
  </si>
  <si>
    <t>ED-24180</t>
  </si>
  <si>
    <t>1113-17 PARA REGISTRAR COBRO PENDIENTE DE APLICAR EL DIA 03 DEL MES DE ABRIL, SEGUN ESTADO DE BANCO ANEXO, POR NO ESTAR EN LA DISTRIBUCCION DE COBROS. DEPOSITO REF NO. 923908837</t>
  </si>
  <si>
    <t>CH-5979</t>
  </si>
  <si>
    <t>1113-18 [ELECTROCONSTRUCONT, SRL] LIB-1948. PRIMER PAGO DE LA ORDEN DE COMPRA MIVHED-2024-00322, PROCESO MIVHED-DAF-CD-2024-0064, CON LA FACT. NCF NO. B1500000219 D/F 13/03/2025 POR CONCEPTO DE SERVICIO DE MANTENIMIENTO PREVENTIVO Y CORRECTIVO DE LAS PLANTAS ELECTRICAS DE ESTE MINISTERIO, CORRESPONDIENTE A LOS MESES DE ENERO, FEBRERO Y MARZO DE 2025, SEGUN COMUNICACIÓN DA/0322/2025 D/F 31/03/2025. (RETENCION: 5% DEL ISR). VER ANEXOS.</t>
  </si>
  <si>
    <t>CH-5983</t>
  </si>
  <si>
    <t>1113-18 [LC INVERSIONES, S.R.L.] LIB-1940. PAGO CUB-05 (78.47%) DEL CONTRATO MIVHED/CB/OB/PEEN/014/2022, FICHA CBE00635, LOTE 14, POR EJECUCIÓN DEL PROYECTO DE CONSTRUCCION Y RECONSTRUCION DE VIVIENDAS AFECTADAS POR EL HURACAN FIONA EN LA PROVINCIA SAMANA, REGION NORTE.PROYECTO NO. 00535, SEGÚN COM.VMC-SP-084-2025 D/F 01/04/2025.</t>
  </si>
  <si>
    <t>CH-5988</t>
  </si>
  <si>
    <t>1113-18 [RICOS BUFFET, SRL] LIB-1947. CUARTO PAGO AL CONTRATO NO. MIVHED/CB/CS/LPN/011/2024, PROCESO MIVHED-CCC-LPN-2024-0012, CON LA FACTURA NCF NO. B1500001558 D/F 19/03/2025, POR SERVICIOS DE MONTAJES DE EVENTOS PARA ENTREGA DE OBRAS. LOTE II. MONTAJE DE EVENTOS TIPO (A). SEGUN DA/0319/2025 D/F 26/03/2025. (RETENCION: 5% DEL ISR Y 30% ITBIS) VER ANEXOS.</t>
  </si>
  <si>
    <t>CH-5989</t>
  </si>
  <si>
    <t>1113-18 [EDITORA DEL CARIBE] LIB-1950. SEGUNDO PAGO DEL CONTRATO NO. MIVHED-CB-CS-013-2024 PROCESO NO. MIVHED-CCC-PEPB-2024-0007 CON LAS FACTS. NO. B1500006187 D/F 12/03/2025 Y B1500006210 D/F 19/03/2025, POR SERVICIOS DE PUBLICIDAD EN MEDIOS IMPRESOS DE CIRCULACION NACIONAL, SEGUN DA/0307/2025 D/F 25/03/2025. (RETENCIÓN: 5% ISR) VER ANEXOS.</t>
  </si>
  <si>
    <t>CH-5991</t>
  </si>
  <si>
    <t>1113-18 [CONSTRUCTORA VILTHE, S.R.L.] LIB-1951. PAGO CUB-04 (75.66%) DEL CONTRATO MIVHED/CB/OB/PEEN/008/2022, FICHA CBE00629, LOTE 8, POR EJECUCIÓN DEL PROYECTO DE CONSTRUCCION Y RECONSTRUCION DE VIVIENDAS AFECTADAS POR EL HURACAN FIONA EN LA PROVINCIA EL SEIBO, REGION ESTE. PROYECTO NO. 00535, SEGÚN COM.VMC-SP-082-2025 D/F 01/04/2025.</t>
  </si>
  <si>
    <t>DB-4675</t>
  </si>
  <si>
    <t>1113-04 PARA REGISTRAR INGRESOS DE BIENES NACIONALES CORRESPONDIENTES AL DIA 04/04/2025. SEGUN RELACION ANEXA.</t>
  </si>
  <si>
    <t>1113-17 PARA REGISTRAR INGRESOS DE BIENES NACIONALES CORRESPONDIENTES AL DIA 04/04/2025. SEGUN RELACION ANEXA.</t>
  </si>
  <si>
    <t>ED-23922</t>
  </si>
  <si>
    <t>1113-18 PAGO JORNALEROS DE LOS TARABAJOS REALIZADOS EN LA CONSTRUCCION Y REPARACION DE VIVIENDAS UBICADA EN PALMAREJOS SANTO DOMINGO OESTE, DEL 10 DE FEBRERO AL 13 DE MARZO 2025. SEGUN LIB. NO. 1923-1 D/F 04/04/2025 Y COM. D/F 04/04/2025. (RETENCION: 5% ISR). VER ANEXOS</t>
  </si>
  <si>
    <t>ED-23923</t>
  </si>
  <si>
    <t>1113-18 PAGO JORNALEROS DE LOS TARABAJOS REALIZADOS EN LA CONSTRUCCION Y REPARACION DE VIVIENDAS UBICADAS EN LA PROVINCIA SAN CRISTOBAL, DEL 24 DE FEBRERO AL 12 DE MARZO 2025. SEGUN LIB. NO. 1926-1 Y COM. D/F 04/04/2025. (RETENCION: 5% ISR). VER ANEXOS</t>
  </si>
  <si>
    <t>ED-23924</t>
  </si>
  <si>
    <t>1113-18 REGISTRO Y PAGO INDEMNIZACION EX-COLABORADORES GRUPO II 2025, SEGUN LIBRAMIENTO NO. 1928-1 Y COM. D/F 04/04/2025. (VER ANEXO).</t>
  </si>
  <si>
    <t>ED-23925</t>
  </si>
  <si>
    <t>1113-18 REGISTRO Y PAGO VACACIONES NO DISFRUTADAS EX-COLABORADORES GRUPO II 2025, SEGUN LIBRAMIENTO NO. 1945-1 Y COM. D/F 04/04/2025. (VER ANEXO).</t>
  </si>
  <si>
    <t>ED-24001</t>
  </si>
  <si>
    <t>1113-19 PARA REGISTRAR TRANSFERENCIA AUTOMATICA CC EMITIDA CUENTA COLECTORA MINISTERIO DE LA VIVIENDA HABITAT Y EDIFICACIONES (MIVEHD) CORRESPONDIENTE AL DIA 04/04/2025 REF 0102522537</t>
  </si>
  <si>
    <t>1113-17 PARA REGISTRAR TRANSFERENCIA AUTOMATICA CC EMITIDA CUENTA COLECTORA MINISTERIO DE LA VIVIENDA HABITAT Y EDIFICACIONES (MIVEHD) CORRESPONDIENTE AL DIA 04/04/2025 REF 0102522537</t>
  </si>
  <si>
    <t>ED-24012</t>
  </si>
  <si>
    <t>1113-19 PARA REGISTRAR INGRESOS POR DEDUCCION RECIBIDAS DE SUPERVISION DE OBRAS, POR LA SUBCUENTA TESORERIA NACIONAL MINISTERIO DE LA VIVIENDA HABITAT Y EDIFICACIONES (MIVHED) CORRESPONDIENTE AL LIB-1649 REF 48171</t>
  </si>
  <si>
    <t>1113-18 PARA REGISTRAR INGRESOS POR DEDUCCION RECIBIDAS DE SUPERVISION DE OBRAS, POR LA SUBCUENTA TESORERIA NACIONAL MINISTERIO DE LA VIVIENDA HABITAT Y EDIFICACIONES (MIVHED) CORRESPONDIENTE AL LIB-1649 REF 48171</t>
  </si>
  <si>
    <t>ED-24119</t>
  </si>
  <si>
    <t>1113-18 PARA REGISTRAR ASIGNACION CUOTA DE PAGO DEBITO DE LA CTA. SUBCUENTA TESORERIA MIVED NO. 211-900100-0, HACIA LA CTA. LIBRAMIENTO TESORERIA NACIOANL MIVED PARA 1113-18 PARA CUBRIR PAGO LIB-1893  REF NO. 56013</t>
  </si>
  <si>
    <t>1113-19 PARA REGISTRAR ASIGNACION CUOTA DE PAGO DEBITO DE LA CTA. SUBCUENTA TESORERIA MIVED NO. 211-900100-0, HACIA LA CTA. LIBRAMIENTO TESORERIA NACIOANL MIVED PARA 1113-18 PARA CUBRIR PAGO LIB-1893  REF NO. 56013</t>
  </si>
  <si>
    <t>ED-24146</t>
  </si>
  <si>
    <t>1113-19 PARA REGISTRAR COMISION DE 2.5% POR SERVICIOS CARNET DESDE 1ERO AL 31 DE MARZO 2025, SEGUN SIRITE COMISION REF 00528.VER ANEXO</t>
  </si>
  <si>
    <t>ED-24182</t>
  </si>
  <si>
    <t>1113-17 PARA REGISTRAR COBRO PENDIENTE DE APLICAR EL DIA 04 DEL MES DE ABRIL, SEGUN ESTADO DE BANCO ANEXO, POR NO ESTAR EN LA DISTRIBUCCION DE COBROS. DEPOSITO REF NO. 452400366801</t>
  </si>
  <si>
    <t>ED-24183</t>
  </si>
  <si>
    <t>1113-17 PARA REGISTRAR COBRO PENDIENTE DE APLICAR EL DIA 04 DEL MES DE ABRIL, SEGUN ESTADO DE BANCO ANEXO, POR NO ESTAR EN LA DISTRIBUCCION DE COBROS. DEPOSITO REF NO. 393319830</t>
  </si>
  <si>
    <t>ED-24184</t>
  </si>
  <si>
    <t>1113-17 PARA REGISTRAR COBRO PENDIENTE DE APLICAR EL DIA 04 DEL MES DE ABRIL, SEGUN ESTADO DE BANCO ANEXO, POR NO ESTAR EN LA DISTRIBUCCION DE COBROS. DEPOSITO REF NO. 003330010025</t>
  </si>
  <si>
    <t>ED-24185</t>
  </si>
  <si>
    <t>1113-17 PARA REGISTRAR COBRO PENDIENTE DE APLICAR EL DIA 04 DEL MES DE ABRIL, SEGUN ESTADO DE BANCO ANEXO, POR NO ESTAR EN LA DISTRIBUCCION DE COBROS. DEPOSITO REF NO. 000910060231</t>
  </si>
  <si>
    <t>ED-24186</t>
  </si>
  <si>
    <t>1113-17 PARA REGISTRAR COBRO PENDIENTE DE APLICAR EL DIA 04 DEL MES DE ABRIL, SEGUN ESTADO DE BANCO ANEXO, POR NO ESTAR EN LA DISTRIBUCCION DE COBROS. DEPOSITO REF NO. 393347677</t>
  </si>
  <si>
    <t>ED-24187</t>
  </si>
  <si>
    <t>1113-17 PARA REGISTRAR COBRO PENDIENTE DE APLICAR EL DIA 04 DEL MES DE ABRIL, SEGUN ESTADO DE BANCO ANEXO, POR NO ESTAR EN LA DISTRIBUCCION DE COBROS. DEPOSITO REF NO. 452400541357</t>
  </si>
  <si>
    <t>ED-24233</t>
  </si>
  <si>
    <t>1113-17 PARA REGISTRAR COBRO PENDIENTE DE APLICAR EL DIA 04 DEL MES DE ABRIL, SEGUN ESTADO DE BANCO ANEXO, POR NO ESTAR EN LA DISTRIBUCCION DE COBROS. DEPOSITO REF NO. 452400545045</t>
  </si>
  <si>
    <t>CH-5980</t>
  </si>
  <si>
    <t>1113-18 [MATTAR CONSULTING, SRL] LIB-1956. UNICO PAGO DEL CONTRATO NO. MIVHED-CB-SB-PEEX-002-2025, PROCESO MIVHED-CCC-PEEX-2024-0003, CON LA FACTURA NCF NO. E450000000023 D/F 21/03/2025, POR ADQUISICION DE LICENCIAS DE BLUEBEAM REVU Y AUTODESK POR UN PERIODO DE UN (1) AÑO, INICIANDO EL 17/03/2025 HASTA EL 17/03/2026, PARA SER UTILIZADAS POR LA INSTITUCION, SEGUN DA/0323/2025 D/F 31/03/2025. VER ANEXOS.</t>
  </si>
  <si>
    <t>CH-5981</t>
  </si>
  <si>
    <t>1113-18 [ALTICE DOMINICANA, S. A.] LIB-1967. PAGO FACTURA NCF NO. E450000013323 D/F 25/03/2025 POR CONCEPTO DE SERVICIOS DE COMUNICACIÓN (VOZ, DATA Y ALTICE TV) DE LA CUENTA NO. 2152062, DE ESTE MINISTERIO, DURANTE EL PERIODO DESDE EL 20/02/2025 AL 19/03/2025, SEGUN DA/0328/2025 D/F 01/04/2025. VER ANEXOS.</t>
  </si>
  <si>
    <t>CH-5984</t>
  </si>
  <si>
    <t>1113-18 [COMPAÑIA DOMINICANA DE TELEFONOS, S. A. (CLARO)] LIB-1975. PAGO FACTURAS NCF NO. E450000072058, E450000072132, E450000070969, E450000071198, D/F 27/03/2025, POR SERVICIOS DE TELEFONO E INTERNET DE LAS CUENTAS NO. 789010137, 794048950, 709926216 Y 715410261, CORRESPONDIENTE AL CORTE DEL MES DE MARZO DEL 2025 DE LOS EDIFICIO I Y II, SEGUN DA/0327/2025 D/F 01/04/2025, VER ANEXOS.</t>
  </si>
  <si>
    <t>CH-5985</t>
  </si>
  <si>
    <t>CH-5986</t>
  </si>
  <si>
    <t>1113-18 [UNIDAD DE VIAJES OFICIALES] LIB-1981. PAGO FACT. NO. OCP-FCR-00002931 D/F 31/03/2025, POR CONCEPTO DE PAGO CORRESPONDIENTE A LOS GASTOS DE SEGURO Y BOLETOS AREOS A FAVOR DE LAS COLABORADORAS NOELIZ DE JESUS VASQUEZ Y NATACHA FABIAN DIAZ, POR LA PARTICIPACION EN LA 3RA EDICION DEL CONGRESO INTERNACIONAL 50+1 LA FUERZA DE LAS MUJERES, REALIZADO EN LA CIUDAD DE HOUSTON, TEXAS, ESTADOS UNIDOS QUE SE LLEVARA A CABO EL DIA 22 DE MARZO 2025, SEGUN DA/03392025 D/F 02/04/2025, PR-IN-2025-5190 D/F 07/03/2025, UVO-2025-208 D/F 07/03/2025 Y DM-EXT-0090-25 D/F 05/03/2025. VER ANEXOS.</t>
  </si>
  <si>
    <t>CH-5990</t>
  </si>
  <si>
    <t>1113-18 [DISTRIBUIDORES INTERNACIONALES DE PETROLEO S A] LIB-1966. PRIMER PAGO DEL CONTRATO NO. MIVHED/CB/SB/LPN/001/2025, PROCESO MIVHED-CCC-LPN-2024-0018, CON LA FACTURA NCF NO. E450000002857 D/F 25/03/2025, POR ADQUISICION DE TICKETS DE COMBUSTIBLE DE GASOLINA PARA USO DE LA FLOTILLA VEHICULAR DEL MINISTERIO, SEGUN DA/0325/2025 D/F 31/03/2025. VER ANEXOS.</t>
  </si>
  <si>
    <t>CH-5992</t>
  </si>
  <si>
    <t>1113-18 [RICOS BUFFET, SRL] LIB-1978. PRIMER PAGO CORRESPONDIENTE AL 20% DE AVANCE INICIAL AL CONTRATO NO. MIVHED-CB-CS-LPN-010-2024, PROCESO MIVHED-CCC-LPN-2024-0012 D/F 19/12/2024, POR SERVICIOS DE MONTAJES DE EVENTOS PARA ENTREGA DE OBRAS. LOTE I. MONTAJE DE EVENTOS TIPO (A), SEGUN DA/0333/2025 D/F 01/04/2025. VER ANEXOS.</t>
  </si>
  <si>
    <t>CH-5993</t>
  </si>
  <si>
    <t>1113-18 [SHALONE DISTRIBUIDORA, SRL] LIB-1972. CUARTO Y ULTIMO PAGO DE LA ORDEN DE COMPRA NO. MIVHED-2023-00267, PROCESO MIVHED-DAF-CM-2023-0066, D/F 30/8/2024 CON LA FACT. NCF NO B1500000241 D/F 25/3/2025, POR ADQUISICION DE BATERIAS PARA LA FLOTILLA VEHICULAR DE ESTE MINISTERIO. SEGÚN DA/0329/2025 D/F 01/04/2025 (RETENCION DEL 5% DE ISR). VER ANEXOS.</t>
  </si>
  <si>
    <t>CH-5994</t>
  </si>
  <si>
    <t>1113-18 [ALIANZA DOMINICANA CONTRA LA CORRUPCION] LIB-1996. PAGO FACTURA NCF NO. B1500000166 D/F 03/04/2025 POR PARTICIPACION DE 15 COLABORADORES EN EL VI SEMINARIO INTERNATIONAL TRANSPARENCIA Y GESTION PUBLICA. IMPARTIDA POR ADOCCO, ALIANZA DOMINICANA CONTRA LA CORRUPCION. SEGUN RRHH-00147-2025 D/F 03/04/2025. (RETENCION DEL 5% DEL ISR)</t>
  </si>
  <si>
    <t>CH-5995</t>
  </si>
  <si>
    <t>1113-18 [MASIVO CONSTRUCCION Y DISEÑO, SRL] LIB-1971. QUINTO PAGO AL CONTRATO NO. MIVHED-CB-CA-2024-004, PROCESO MIVHED-CCC-PEPU-2024-0007, CON LA FACTURA NCF NO. B1500000123 D/F 03/03/2025, POR CONCEPTO DE ALQUILER DE UNA NAVE PARA ALMACENAMIENTO DE MERCANCIAS DE ESTE MINISTERIO EN EL MUNICIPIO DE PEDRO BRAND, CORRESPONDIENTE AL MES DE MARZO 2025, SEGUN DA/0229/2025 D/F 06/03/2025. (RETENCION: 5% DEL ISR). VER ANEXOS.</t>
  </si>
  <si>
    <t>CH-5996</t>
  </si>
  <si>
    <t>CH-5997</t>
  </si>
  <si>
    <t>1113-18 [SERVICENTRO DEL CARIBE AZUL, SRL] LIB-1987. SEPTIMO PAGO DEL CONTRATO NO. MIVHED/CB/CS/LPN/003/2024, PROCESO NO. MIVHED-CCC-LPN-2024-0005, ADENDA I NO. MIVHED/CB/AD/036/2025 (POR INCREMENTO EN EL MONTO), CON LAS FACTURAS NCF NO. B1500000607 Y B1500000608 D/F 11/03/2025, (POR VALOR DE RD$1,337,157.39 MENOS RD$ 241,182.63 CORRESP. AL 20% DE LA FACT. AMORT. DEL AVANCE INICIAL), POR CONTRATACION DE SERVICIO DE MANTENIMIENTO PREVENTIVO Y CORRECTIVO DE LA FLOTILLA VEHICULAR DE ESTE MINISTERIO. SEGUN DA/0283/2025 D/F 18/03/2025. (RETENCION: 5% DEL ISR). VER ANEXOS.</t>
  </si>
  <si>
    <t>CH-5998</t>
  </si>
  <si>
    <t>1113-18 [POWER MACHINERY SRL] LIB-1985. TERCER PAGO DEL CONTRATO. NO. MIVHED/CB/CS/LPN /014/2024, PROCESO NO. MIVHED-CCC-LPN-2024-0014, CON LA FACT. NCF NO. B1500000219 D/F 18/03/2025, (POR RD$ 10,002,115.10 MENOS RD$ (2,000,423.02) CORRESP. AL 20% AMORT. DEL AV. INICIAL) POR SERVICIO DE TRANSPORTE DE CARGA PARA LA DISTRIBUCION DE MATERIALES DE CONSTRUCCION QUE SERAN UTILIZADOS EN LA REPARACION Y CONSTRUCCION DE VIVIENDAS A NIVEL NACIONAL, LOTE 2: REGION NORTE Y SUR. SEGUN DA/0284/2025 D/F 19/03/2025. (RET.: 5% ISR) VER ANEXOS.</t>
  </si>
  <si>
    <t>CH-6015</t>
  </si>
  <si>
    <t>1113-18 [BONANZA DOMINICANA S A S] LIB-1986. PAGO AL CONTRATO NO. MIVHED-CB-SB-LPN-005-2025, PROCESO MIVHED-CCC-LPN-2024-0020, CON LAS FACTURAS NCF NO. B1500004282, B1500004283 D/F 03/03/2025, POR ADQUISICION DE VEHICULOS PARA SER UTILIZADOS EN LA SUPERVISION DE OBRAS Y PROYECTOS DE ESTE MINISTERIO.SEGUN DA/0294/2025 D/F 20/03/2025. (RETENCION: 5% DEL ISR) VER ANEXOS.</t>
  </si>
  <si>
    <t>CH-6032</t>
  </si>
  <si>
    <t>1113-18 [DIONICIO CASTILLO BATISTA] LIB-1976. PRIMER PAGO CORRESPONDIENTE AL 50% DEL CONTRATO NO. MIVHED-CB-BS-007-2023, PROCESO NO. MIVHED-CCC-PEPU-2023-0011, ADENDA NO. 1 MIVHED-CB-AD-395-2024 POR EXTENSION DE VIGENCIA, POR ADQUISICION DE DOS PORCIONES DE TERRENO PARA DESARROLLAR EL SUBCENTRO (UASD) EN COTUI, 1,855.71 MT2 DE LA DESIGNACION CATASTRAL 317094083484, MATRICULA 3000784656 UBICADO EN LA PARTE FRONTAL DE LA PARCELA MUNICIPIO DE COTUI, Y UNA PORCION DE TERRENO DE 2,259.98 MT2 DE LA DESIGNACION CATASTRAL 317084888308, MATRICULA 3000784654, UBICADA EN LA PARTE TRASERA DE LA PARCELA, MUNICIPIO DE COTUI, PROV. SANCHEZ RAMIREZ. SEGUN COMUNICACION NO. VPP-SP-007-2024 D/F 23/12/2024, (RET.5% ISR) VER ANEXOS.</t>
  </si>
  <si>
    <t>CH-6054</t>
  </si>
  <si>
    <t>1113-18 [MINISTERIO DE LA VIVIENDA HABITAT Y EDIFICACIONES (MIVHED)] LIB-1970. PAGO DE VIATICOS EN OPERATIVOS DE SUPERVISION, CONSTRUCCION Y RECONSTRUCCION DE VIVIENDAS PARA PERSONAL DESCRITO EN EL EXPEDIENTE ANEXO, GRUPO NO. 16-2025, SEGUN COM. DA-0298-2025 D/F 21/03/2025. VER ANEXOS.</t>
  </si>
  <si>
    <t>DB-4676</t>
  </si>
  <si>
    <t>1113-04 PARA REGISTRAR INGRESOS DE BIENES NACIONALES CORRESPONDIENTES AL DIA 07/04/2025. SEGUN RELACION ANEXA.</t>
  </si>
  <si>
    <t>1113-17 PARA REGISTRAR INGRESOS DE BIENES NACIONALES CORRESPONDIENTES AL DIA 07/04/2025. SEGUN RELACION ANEXA.</t>
  </si>
  <si>
    <t>ED-24002</t>
  </si>
  <si>
    <t>1113-19 PARA REGISTRAR TRANSFERENCIA AUTOMATICA CC EMITIDA CUENTA COLECTORA MINISTERIO DE LA VIVIENDA HABITAT Y EDIFICACIONES (MIVEHD) CORRESPONDIENTE AL DIA 07/04/2025 REF 0102522537</t>
  </si>
  <si>
    <t>1113-17 PARA REGISTRAR TRANSFERENCIA AUTOMATICA CC EMITIDA CUENTA COLECTORA MINISTERIO DE LA VIVIENDA HABITAT Y EDIFICACIONES (MIVEHD) CORRESPONDIENTE AL DIA 07/04/2025 REF 0102522537</t>
  </si>
  <si>
    <t>ED-24120</t>
  </si>
  <si>
    <t>1113-18 PARA REGISTRAR ASIGNACION CUOTA DE PAGO DEBITO DE LA CTA. SUBCUENTA TESORERIA MIVED NO. 211-900100-0, HACIA LA CTA. LIBRAMIENTO TESORERIA NACIOANL MIVED PARA 1113-18 PARA CUBRIR PAGO LIB-1667 LIB-1681 REF NO. 56031</t>
  </si>
  <si>
    <t>1113-19 PARA REGISTRAR ASIGNACION CUOTA DE PAGO DEBITO DE LA CTA. SUBCUENTA TESORERIA MIVED NO. 211-900100-0, HACIA LA CTA. LIBRAMIENTO TESORERIA NACIOANL MIVED PARA 1113-18 PARA CUBRIR PAGO LIB-1667 LIB-1681 REF NO. 56031</t>
  </si>
  <si>
    <t>ED-24188</t>
  </si>
  <si>
    <t>1113-17 PARA REGISTRAR COBRO PENDIENTE DE APLICAR EL DIA 07 DEL MES DE ABRIL, SEGUN ESTADO DE BANCO ANEXO, POR NO ESTAR EN LA DISTRIBUCCION DE COBROS. DEPOSITO REF NO. 002870030123</t>
  </si>
  <si>
    <t>ED-24189</t>
  </si>
  <si>
    <t>1113-17 PARA REGISTRAR COBRO PENDIENTE DE APLICAR EL DIA 07 DEL MES DE ABRIL, SEGUN ESTADO DE BANCO ANEXO, POR NO ESTAR EN LA DISTRIBUCCION DE COBROS. DEPOSITO REF NO. 452400545772</t>
  </si>
  <si>
    <t>ED-24190</t>
  </si>
  <si>
    <t>1113-17 PARA REGISTRAR COBRO PENDIENTE DE APLICAR EL DIA 07 DEL MES DE ABRIL, SEGUN ESTADO DE BANCO ANEXO, POR NO ESTAR EN LA DISTRIBUCCION DE COBROS. DEPOSITO REF NO. 000500030207</t>
  </si>
  <si>
    <t>ED-24191</t>
  </si>
  <si>
    <t>1113-17 PARA REGISTRAR COBRO PENDIENTE DE APLICAR EL DIA 07 DEL MES DE ABRIL, SEGUN ESTADO DE BANCO ANEXO, POR NO ESTAR EN LA DISTRIBUCCION DE COBROS. DEPOSITO REF NO. 001210030515</t>
  </si>
  <si>
    <t>ED-24192</t>
  </si>
  <si>
    <t>1113-17 PARA REGISTRAR COBRO PENDIENTE DE APLICAR EL DIA 07 DEL MES DE ABRIL, SEGUN ESTADO DE BANCO ANEXO, POR NO ESTAR EN LA DISTRIBUCCION DE COBROS. DEPOSITO REF NO. 393541913</t>
  </si>
  <si>
    <t>ED-24193</t>
  </si>
  <si>
    <t>1113-17 PARA REGISTRAR COBRO PENDIENTE DE APLICAR EL DIA 07 DEL MES DE ABRIL, SEGUN ESTADO DE BANCO ANEXO, POR NO ESTAR EN LA DISTRIBUCCION DE COBROS. DEPOSITO REF NO. 393550140</t>
  </si>
  <si>
    <t>ED-24194</t>
  </si>
  <si>
    <t>1113-17 PARA REGISTRAR COBRO PENDIENTE DE APLICAR EL DIA 07 DEL MES DE ABRIL, SEGUN ESTADO DE BANCO ANEXO, POR NO ESTAR EN LA DISTRIBUCCION DE COBROS. DEPOSITO REF NO. 239110012</t>
  </si>
  <si>
    <t>ED-24195</t>
  </si>
  <si>
    <t>1113-17 PARA REGISTRAR COBRO PENDIENTE DE APLICAR EL DIA 07 DEL MES DE ABRIL, SEGUN ESTADO DE BANCO ANEXO, POR NO ESTAR EN LA DISTRIBUCCION DE COBROS. DEPOSITO REF NO. 923911120</t>
  </si>
  <si>
    <t>CH-6000</t>
  </si>
  <si>
    <t>1113-18 [MASIVO CONSTRUCCION Y DISEÑO, SRL] LIB-2027. SEXTO PAGO AL CONTRATO NO. MIVHED-CB-CA-2024-004, PROCESO MIVHED-CCC-PEPU-2024-0007, CON LA FACTURA NCF NO. B1500000124 D/F 01/04/2025, POR CONCEPTO DE ALQUILER DE UNA NAVE PARA ALMACENAMIENTO DE MERCANCIAS DE ESTE MINISTERIO EN EL MUNICIPIO DE PEDRO BRAND, CORRESPONDIENTE AL MES DE ABRIL 2025, SEGUN DA/0340/2025 D/F 02/04/2025. (RETENCION: 5% DEL ISR). VER ANEXOS.</t>
  </si>
  <si>
    <t>CH-6007</t>
  </si>
  <si>
    <t>1113-18 [RC TECHNOLOGY SOLUCIONES TECNOLOGICAS Y SERVICIOS] LIB-2028. UNICO PAGO A LA ORDEN DE SERVICIOS NO. MIVHED-2025-00022, PROCESO NO. MIVHED-DAF-CM-2025-0003 D/F 20/02/2025, CON LA FACTURA NCF NO. B1500000098 D/F 24/03/2025, POR CONCEPTO DE SERVICIO DE MANTENIMIENTO PREVENTIVO, CORRECTIVO Y CAMBIO DE BATERIAS DE UPS PARA LOS EDIFICIOS I Y II DE ESTE MINISTERIO. SEGUN DA/0338/2025 D/F 02/04/2025. (RETENCION: 5% DEL ISR) VER ANEXOS.</t>
  </si>
  <si>
    <t>CH-6026</t>
  </si>
  <si>
    <t>1113-18 [MARENAS SRL] LIB-2030. PRIMER PAGO DEL CONTRATO NO. MIVHED/CB/BS/PEEN/021/2023 PROCESO NO. MIVHED-MAE-PEEN-2023-0001, ADENDA NO. MIVHED-CB-AD-197-2024 D/F 20/8/2024 POR EXTENSION DE VIGENCIA, CON LA FACT. NCF NO. B1500000177 D/F 10/03/2025, POR ADQUISICION DE MATERIALES DE CONSTRUCCION PARA DAÑOS OCASIONADOS POR LOS FENOMENO ATMOSFERICO A NIVEL NACIONAL, CON LO DISPUESTO EN EL DECRETO 585-23, LOTE II, MATERIALES DE CARPINTERIA. SEGUN DA/0342/2025 D/F 02/04/2025. (RET.: 5% DEL ISR) VER ANEXOS.</t>
  </si>
  <si>
    <t>CH-6037</t>
  </si>
  <si>
    <t>1113-18 [EDGAR MANUEL PEGUERO FLORENCIO] LIB-2029. PAGO FACTURA NCF NO. B1500000502 D/F 26/03/2025, POR SERVICIOS DE NOTARIZACIONES DE (06) SEIS CONTRATOS: SEGUN COM. NO. DA/0337/2025 D/F 02/04/2025, MIVED-DJ/424/2025 D/F 10/03/2025(RETENCIÓN: 100% DEL ITBIS Y 10% DEL ISR). VER ANEXOS.</t>
  </si>
  <si>
    <t>DB-4677</t>
  </si>
  <si>
    <t>1113-04 PARA REGISTRAR INGRESOS DE BIENES NACIONALES CORRESPONDIENTES AL DIA 08/04/2025. SEGUN RELACION ANEXA.</t>
  </si>
  <si>
    <t>ED-24003</t>
  </si>
  <si>
    <t>1113-19 PARA REGISTRAR TRANSFERENCIA AUTOMATICA CC EMITIDA CUENTA COLECTORA MINISTERIO DE LA VIVIENDA HABITAT Y EDIFICACIONES (MIVEHD) CORRESPONDIENTE AL DIA 08/04/2025 REF 0102522537</t>
  </si>
  <si>
    <t>1113-17 PARA REGISTRAR TRANSFERENCIA AUTOMATICA CC EMITIDA CUENTA COLECTORA MINISTERIO DE LA VIVIENDA HABITAT Y EDIFICACIONES (MIVEHD) CORRESPONDIENTE AL DIA 08/04/2025 REF 0102522537</t>
  </si>
  <si>
    <t>ED-24013</t>
  </si>
  <si>
    <t>1113-19 PARA REGISTRAR INGRESOS POR DEDUCCION RECIBIDAS DE SUPERVISION DE OBRAS, POR LA SUBCUENTA TESORERIA NACIONAL MINISTERIO DE LA VIVIENDA HABITAT Y EDIFICACIONES (MIVHED) CORRESPONDIENTE AL LIB-1594 REF 49570</t>
  </si>
  <si>
    <t>1113-18 PARA REGISTRAR INGRESOS POR DEDUCCION RECIBIDAS DE SUPERVISION DE OBRAS, POR LA SUBCUENTA TESORERIA NACIONAL MINISTERIO DE LA VIVIENDA HABITAT Y EDIFICACIONES (MIVHED) CORRESPONDIENTE AL LIB-1594 REF 49570</t>
  </si>
  <si>
    <t>ED-24014</t>
  </si>
  <si>
    <t>1113-19 PARA REGISTRAR INGRESOS POR DEDUCCION RECIBIDAS DE SUPERVISION DE OBRAS, POR LA SUBCUENTA TESORERIA NACIONAL MINISTERIO DE LA VIVIENDA HABITAT Y EDIFICACIONES (MIVHED) CORRESPONDIENTE AL LIB-1473 REF 49571</t>
  </si>
  <si>
    <t>1113-18 PARA REGISTRAR INGRESOS POR DEDUCCION RECIBIDAS DE SUPERVISION DE OBRAS, POR LA SUBCUENTA TESORERIA NACIONAL MINISTERIO DE LA VIVIENDA HABITAT Y EDIFICACIONES (MIVHED) CORRESPONDIENTE AL LIB-1473 REF 49571</t>
  </si>
  <si>
    <t>ED-24015</t>
  </si>
  <si>
    <t>1113-19 PARA REGISTRAR INGRESOS POR DEDUCCION RECIBIDAS DE SUPERVISION DE OBRAS, POR LA SUBCUENTA TESORERIA NACIONAL MINISTERIO DE LA VIVIENDA HABITAT Y EDIFICACIONES (MIVHED) CORRESPONDIENTE AL LIB-1564 REF 49572</t>
  </si>
  <si>
    <t>1113-18 PARA REGISTRAR INGRESOS POR DEDUCCION RECIBIDAS DE SUPERVISION DE OBRAS, POR LA SUBCUENTA TESORERIA NACIONAL MINISTERIO DE LA VIVIENDA HABITAT Y EDIFICACIONES (MIVHED) CORRESPONDIENTE AL LIB-1564 REF 49572</t>
  </si>
  <si>
    <t>ED-24121</t>
  </si>
  <si>
    <t>1113-18 PARA REGISTRAR ASIGNACION CUOTA DE PAGO DEBITO DE LA CTA. SUBCUENTA TESORERIA MIVED NO. 211-900100-0, HACIA LA CTA. LIBRAMIENTO TESORERIA NACIOANL MIVED PARA 1113-18 PARA CUBRIR PAGO LIB-1970  REF NO. 56053</t>
  </si>
  <si>
    <t>1113-19 PARA REGISTRAR ASIGNACION CUOTA DE PAGO DEBITO DE LA CTA. SUBCUENTA TESORERIA MIVED NO. 211-900100-0, HACIA LA CTA. LIBRAMIENTO TESORERIA NACIOANL MIVED PARA 1113-18 PARA CUBRIR PAGO LIB-1970  REF NO. 56053</t>
  </si>
  <si>
    <t>ED-24197</t>
  </si>
  <si>
    <t>1113-17 PARA REGISTRAR COBRO PENDIENTE DE APLICAR EL DIA 08 DEL MES DE ABRIL, SEGUN ESTADO DE BANCO ANEXO, POR NO ESTAR EN LA DISTRIBUCCION DE COBROS. DEPOSITO REF NO. 393582373</t>
  </si>
  <si>
    <t>ED-24198</t>
  </si>
  <si>
    <t>1113-17 PARA REGISTRAR COBRO PENDIENTE DE APLICAR EL DIA 08 DEL MES DE ABRIL, SEGUN ESTADO DE BANCO ANEXO, POR NO ESTAR EN LA DISTRIBUCCION DE COBROS. DEPOSITO REF NO. 003590040157</t>
  </si>
  <si>
    <t>ED-24201</t>
  </si>
  <si>
    <t>1113-17 PARA REGISTRAR COBRO PENDIENTE DE APLICAR EL DIA 08 DEL MES DE ABRIL, SEGUN ESTADO DE BANCO ANEXO, POR NO ESTAR EN LA DISTRIBUCCION DE COBROS. DEPOSITO REF NO. 393631142</t>
  </si>
  <si>
    <t>ED-24202</t>
  </si>
  <si>
    <t>1113-17 PARA REGISTRAR COBRO PENDIENTE DE APLICAR EL DIA 08 DEL MES DE ABRIL, SEGUN ESTADO DE BANCO ANEXO, POR NO ESTAR EN LA DISTRIBUCCION DE COBROS. DEPOSITO REF NO. 239115925</t>
  </si>
  <si>
    <t>ED-24205</t>
  </si>
  <si>
    <t>1113-17 PARA REGISTRAR COBRO PENDIENTE DE APLICAR EL DIA 08 DEL MES DE ABRIL, SEGUN ESTADO DE BANCO ANEXO, POR NO ESTAR EN LA DISTRIBUCCION DE COBROS. DEPOSITO REF NO. 002690060213</t>
  </si>
  <si>
    <t>ED-24206</t>
  </si>
  <si>
    <t>1113-17 PARA REGISTRAR COBRO PENDIENTE DE APLICAR EL DIA 08 DEL MES DE ABRIL, SEGUN ESTADO DE BANCO ANEXO, POR NO ESTAR EN LA DISTRIBUCCION DE COBROS. DEPOSITO REF NO. 393644795</t>
  </si>
  <si>
    <t>CH-6017</t>
  </si>
  <si>
    <t>1113-18 [PLANCHAKI SRL] LIB-2044. DECIMO PAGO A LA ORDEN DE COMPRA NO. MIVHED-2024-00155 PROCESO NO. MIVHED-DAF-CM-2024-0025 D/F 23/05/2024, CON LA FACTURA NCF NO. B1500000212 D/F 31/03/2025, POR SERVICIO DE LAVANDERIA PARA MANTELES Y BAMBALINAS. SEGUN DA/0352/2025 D/F 03/04/2025. (RETENCION: 5% DEL ISR) VER ANEXOS.</t>
  </si>
  <si>
    <t>DB-4678</t>
  </si>
  <si>
    <t>1113-17 PARA REGISTRAR INGRESOS DE BIENES NACIONALES CORRESPONDIENTES AL DIA 09/04/2025. SEGUN RELACION ANEXA.</t>
  </si>
  <si>
    <t>ED-23960</t>
  </si>
  <si>
    <t>1113-17 PARA REGISTRAR LA FACTURA NO.2491, NCF B0200002491 DEL INGRESO RECIBIDO DE LOS HELECHOS APARTAHOTEL, DEL DEPOSITO REF. NO. 239081293 D/F 02/04/2025</t>
  </si>
  <si>
    <t>ED-23961</t>
  </si>
  <si>
    <t>1113-17 PARA REGISTRAR LA FACTURA NO.2492, NCF B0200002492 DEL INGRESO RECIBIDO DE SILVER PARK , DEL DEPOSITO REF. NO. 003090060415 D/F 02/04/2025</t>
  </si>
  <si>
    <t>ED-23962</t>
  </si>
  <si>
    <t>1113-17 PARA REGISTRAR LA FACTURA NO.2493, NCF B0200002493 DEL INGRESO RECIBIDO DE PLAZA INDEPENDENCIA , DEL DEPOSITO REF. NO. 239087568 D/F 03/04/2025</t>
  </si>
  <si>
    <t>ED-23963</t>
  </si>
  <si>
    <t>1113-17 PARA REGISTRAR LA FACTURA NO.2494, NCF B0200002494 DEL INGRESO RECIBIDO DE CANA SKY , DEL DEPOSITO REF. NO. 239095132 D/F 04/04/2025</t>
  </si>
  <si>
    <t>ED-23964</t>
  </si>
  <si>
    <t>1113-17 PARA REGISTRAR LA FACTURA NO.2495, NCF B0200002495 DEL INGRESO RECIBIDO DE HOTEL PARADISUS PUNTA CANA , DEL DEPOSITO REF. NO. 003450080341 D/F 04/04/2025</t>
  </si>
  <si>
    <t>ED-23965</t>
  </si>
  <si>
    <t>1113-19 PARA REGISTRAR LA FACTURA NO.2496, NCF B0200002496 DEL INGRESO RECIBIDO DE VILLA LEUCAENA 46, DEL DEPOSITO REF. NO. 141519 RAMON INT174422389639 5Q D/F 09/04/2025</t>
  </si>
  <si>
    <t>ED-23966</t>
  </si>
  <si>
    <t>1113-17 PARA REGISTRAR LA FACTURA NO.2497, NCF B0200002497 DEL INGRESO RECIBIDO DE MONSERRAT SUITES 2 APARTAHOTEL , DEL DEPOSITO REF. NO. 239118335 D/F 09/04/2025</t>
  </si>
  <si>
    <t>ED-23967</t>
  </si>
  <si>
    <t>1113-17 PARA REGISTRAR LA FACTURA NO.2498, NCF B0200002498 DEL INGRESO RECIBIDO DE PROYECTO TURISTICO INMOBILIARIO ZAYES II, DEL DEPOSITO REF. NO. 239121969 D/F 09/04/2025</t>
  </si>
  <si>
    <t>ED-23968</t>
  </si>
  <si>
    <t>1113-17 PARA REGISTRAR LA FACTURA NO.2499, NCF B0200002499 DEL INGRESO RECIBIDO DE LAS LAGUNAS NO.10 PC LOS LAGOS, DEL DEPOSITO REF. NO. 239121932 D/F 09/04/2025</t>
  </si>
  <si>
    <t>ED-23969</t>
  </si>
  <si>
    <t>1113-17 PARA REGISTRAR LA FACTURA NO.2500, NCF B0200002500 DEL INGRESO RECIBIDO DE RESIDENCIAL LAURA MARI, DEL DEPOSITO REF. NO. 393602625 D/F 08/04/2025</t>
  </si>
  <si>
    <t>ED-23970</t>
  </si>
  <si>
    <t>1113-17 PARA REGISTRAR LA FACTURA NO.2501, NCF B0200002501 DEL INGRESO RECIBIDO DE RES. ELITE II, DEL DEPOSITO REF. NO. 005540010275 D/F 09/04/2025</t>
  </si>
  <si>
    <t>ED-23971</t>
  </si>
  <si>
    <t>1113-17 PARA REGISTRAR LA FACTURA NO.2502, NCF B0200002502 DEL INGRESO RECIBIDO DE XIMENOA LAKES , DEL DEPOSITO REF. NO. 393716360 D/F 09/04/2025</t>
  </si>
  <si>
    <t>ED-24004</t>
  </si>
  <si>
    <t>1113-19 PARA REGISTRAR TRANSFERENCIA AUTOMATICA CC EMITIDA CUENTA COLECTORA MINISTERIO DE LA VIVIENDA HABITAT Y EDIFICACIONES (MIVEHD) CORRESPONDIENTE AL DIA 09/04/2025 REF 0102522537</t>
  </si>
  <si>
    <t>1113-17 PARA REGISTRAR TRANSFERENCIA AUTOMATICA CC EMITIDA CUENTA COLECTORA MINISTERIO DE LA VIVIENDA HABITAT Y EDIFICACIONES (MIVEHD) CORRESPONDIENTE AL DIA 09/04/2025 REF 0102522537</t>
  </si>
  <si>
    <t>ED-24016</t>
  </si>
  <si>
    <t>1113-19 PARA REGISTRAR INGRESOS POR DEDUCCION RECIBIDAS DE SUPERVISION DE OBRAS, POR LA SUBCUENTA TESORERIA NACIONAL MINISTERIO DE LA VIVIENDA HABITAT Y EDIFICACIONES (MIVHED) CORRESPONDIENTE AL LIB-1856 REF 50117</t>
  </si>
  <si>
    <t>1113-18 PARA REGISTRAR INGRESOS POR DEDUCCION RECIBIDAS DE SUPERVISION DE OBRAS, POR LA SUBCUENTA TESORERIA NACIONAL MINISTERIO DE LA VIVIENDA HABITAT Y EDIFICACIONES (MIVHED) CORRESPONDIENTE AL LIB-1856 REF 50117</t>
  </si>
  <si>
    <t>ED-24208</t>
  </si>
  <si>
    <t>1113-17 PARA REGISTRAR COBRO PENDIENTE DE APLICAR EL DIA 09 DEL MES DE ABRIL, SEGUN ESTADO DE BANCO ANEXO, POR NO ESTAR EN LA DISTRIBUCCION DE COBROS. DEPOSITO REF NO. 239118836</t>
  </si>
  <si>
    <t>ED-24209</t>
  </si>
  <si>
    <t>1113-17 PARA REGISTRAR COBRO PENDIENTE DE APLICAR EL DIA 09 DEL MES DE ABRIL, SEGUN ESTADO DE BANCO ANEXO, POR NO ESTAR EN LA DISTRIBUCCION DE COBROS. DEPOSITO REF NO. 239119446</t>
  </si>
  <si>
    <t>ED-24210</t>
  </si>
  <si>
    <t>1113-17 PARA REGISTRAR COBRO PENDIENTE DE APLICAR EL DIA 09 DEL MES DE ABRIL, SEGUN ESTADO DE BANCO ANEXO, POR NO ESTAR EN LA DISTRIBUCCION DE COBROS. DEPOSITO REF NO. 239119540</t>
  </si>
  <si>
    <t>ED-24211</t>
  </si>
  <si>
    <t>1113-17 PARA REGISTRAR COBRO PENDIENTE DE APLICAR EL DIA 09 DEL MES DE ABRIL, SEGUN ESTADO DE BANCO ANEXO, POR NO ESTAR EN LA DISTRIBUCCION DE COBROS. DEPOSITO REF NO. 003880020127</t>
  </si>
  <si>
    <t>ED-24212</t>
  </si>
  <si>
    <t>1113-17 PARA REGISTRAR COBRO PENDIENTE DE APLICAR EL DIA 09 DEL MES DE ABRIL, SEGUN ESTADO DE BANCO ANEXO, POR NO ESTAR EN LA DISTRIBUCCION DE COBROS. DEPOSITO REF NO. 002900050226</t>
  </si>
  <si>
    <t>ED-24213</t>
  </si>
  <si>
    <t>1113-17 PARA REGISTRAR COBRO PENDIENTE DE APLICAR EL DIA 09 DEL MES DE ABRIL, SEGUN ESTADO DE BANCO ANEXO, POR NO ESTAR EN LA DISTRIBUCCION DE COBROS. DEPOSITO REF NO. 008200050079</t>
  </si>
  <si>
    <t>ED-24328</t>
  </si>
  <si>
    <t>1113-20 PARA REGISTRAR CARGO BANCARIO 0.15% VALOR RD$30.00 DEL CH-105 POR VALOR DE RD$20,000.00 VER ANEXOS</t>
  </si>
  <si>
    <t>CH-6008</t>
  </si>
  <si>
    <t>1113-18 [MINISTERIO DE LA VIVIENDA HABITAT Y EDIFICACIONES (MIVHED)] LIB-2051. PAGO DE VIATICOS EN OPERATIVOS DE SUPERVISION, CONSTRUCCION Y RECONSTRUCCION DE VIVIENDAS PARA PERSONAL DESCRITO EN EL EXPEDIENTE ANEXO, GRUPO NO. 17-2025, SEGUN COM. DA-0299-2025 D/F 21/03/2025. VER ANEXOS.</t>
  </si>
  <si>
    <t>CH-6018</t>
  </si>
  <si>
    <t>1113-18 [SOFIA ISABEL ROJAS GOICO] LIB-2070. PAGO FACTURA NCF NO. B1500000179 D/F 24/03/2025, POR CONCEPTO DE NOTARIZACION DE TRES (03) CONTRATOS SEGUN DA/0354/2025 D/F 03/04/2025, MIVED-DJ/428/2025 D/F 02/04/2025 (RETENCION: 10% DEL ISR Y 100% DEL ITBIS) VER ANEXOS.</t>
  </si>
  <si>
    <t>CH-6029</t>
  </si>
  <si>
    <t>1113-18 [CARIBBEAN FOOD SUPPLY Y R, SRL] LIB-2048. PAGO NO. 31 DEL CONTRATO NO. MIVHED/CB/BS/PEEN/010/2023, PROCESO NO. MIVHED-MAE-PEEN-2022-0013, ADENDUM NO. I MIVHED-CB-AD-256-2023, (POR EXTENCION DE VIGENCIA DEL CONTRATO) ADENDUM NO. II MIVHED-CB-AD-121-2024(POR EXTENCION DE CONTRATO E INCREMENTO DE MONTO) CON LAS FACTS. NCF NO. B1500000159 D/F 27/03/2025, (POR VALOR DE RD$4,000,842.80 MENOS RD$ 800,168.56 CORRESP. AL 20% DE LA FACT. AMORT. DEL AVANCE INICIAL) POR ADQ. DE MATERIALES Y HERRAMIENTAS PARA REP. DE VIVIENDAS EN EL DN. Y LA PROV. STO DGO, A RAIZ DEL LAS LLUVIAS ACAECIDAS EL 04 DE NOVIEMBRE 2022, LOTE II. SEGÚN DA/0332/2025 D/F 01/04/2025 (RETENCIÓN: 5% ISR). VER ANEXOS.</t>
  </si>
  <si>
    <t>CH-6034</t>
  </si>
  <si>
    <t>1113-18 [CONSTRUCTORA PONTEVEDRA, S.R.L.] LIB-2046. PAGO CUB-02 (57.34%) DEL CONTRATO MIVHED/CB/OB/LPN/007/2023, FICHA CBE00697, LOTE 1, PARA LA CONSTRUCCION PLAZA DE LA CULTURA DEL SEIBO, MUNICIPIO EL SEIBO, PROVINCIA EL SEIBO, PROYECTO NO. 00567, SEGÚN COM. VMC-SP-058-2025 D/F 17/03/2025.</t>
  </si>
  <si>
    <t>CH-6039</t>
  </si>
  <si>
    <t>1113-18 [FULL STOCK RD EIRL] LIB-2049. PAGO UNICO DE LA ORDEN DE COMPRA NO. MIVHED-2025-00030 PROCESO NO. MIVHED-DAF-CM-2025-0006 D/F 03/03/2025, CON LA FACTURA NCF NO. B1500000122 D/F 02/04/2025, POR ADQUISICION DE (1500) MIL QUINIENTAS CAJAS DE CARTON, PARA SER UTILIZADAS EN EL AREA DE ARCHIVO CENTRAL DE ESTE MINISTERIO. SEGUN DA/0345/2025 D/F 02/04/2025. (RETENCION: 5% DEL ISR) VER ANEXOS.</t>
  </si>
  <si>
    <t>CH-6064</t>
  </si>
  <si>
    <t>1113-18 [FIRST MEDICAL DEPOT BY GUZMÁN, S.R.L.] LIB-2072. ABONO CUB-02 (96.37%) DEL CONTRATO MIVHED/CB/BS/LPN/001/2024, FICHA CBE00723, ADQUISICION DEL EQUIPAMIENTO Y MOBILIARIOS DEL CENTRO UNIVERSITARIO REGIONAL HATO MAYOR (CURHAMA), MUNICIPIO DE HATO MAYOR DEL REY, PROVINCIA HATO MAYOR, PROYECTO NO.00595, SEGÚN COM. VMC-SP-068-2025 D/F 21/03/2025.</t>
  </si>
  <si>
    <t>ED-23972</t>
  </si>
  <si>
    <t>1113-17 PARA REGISTRAR LA FACTURA NO.2503, NCF B0200002503 DEL INGRESO RECIBIDO DE LE BLAC , DEL DEPOSITO REF. NO. 393047604 D/F 01/04/2025</t>
  </si>
  <si>
    <t>ED-23973</t>
  </si>
  <si>
    <t>1113-17 PARA REGISTRAR LA FACTURA NO.2504, NCF B0200002504 DEL INGRESO RECIBIDO DE TORRECO 4 , DEL DEPOSITO REF. NO. 393105780 D/F 01/04/2025</t>
  </si>
  <si>
    <t>ED-23974</t>
  </si>
  <si>
    <t>1113-17 PARA REGISTRAR LA FACTURA NO.661, NCF B0100000461 DEL INGRESO RECIBIDO DE INGENIERIA TERRAMARE SRL, DEL DEPOSITO REF. NO. 239087354 D/F 03/04/2025</t>
  </si>
  <si>
    <t>ED-23975</t>
  </si>
  <si>
    <t>1113-17 PARA REGISTRAR LA FACTURA NO.2505, NCF B0200002505 DEL INGRESO RECIBIDO DE RESIDENCIAL DE LA ROSA , DEL DEPOSITO REF. NO. 239086250 D/F 03/04/2025</t>
  </si>
  <si>
    <t>ED-23976</t>
  </si>
  <si>
    <t>1113-17 PARA REGISTRAR LA FACTURA NO.2506, NCF B0200002506 DEL INGRESO RECIBIDO DE EDIFICIO RN1, DEL DEPOSITO REF. NO. 393520387 D/F 07/04/2025</t>
  </si>
  <si>
    <t>ED-23977</t>
  </si>
  <si>
    <t>ED-23978</t>
  </si>
  <si>
    <t>1113-17 PARA REGISTRAR LA FACTURA NO.2508, NCF B0200002508 DEL INGRESO RECIBIDO DE CONDOMINIO JIMENEZ SERRANO 1 , DEL DEPOSITO REF. NO. 239115587 D/F 08/04/2025</t>
  </si>
  <si>
    <t>ED-24005</t>
  </si>
  <si>
    <t>1113-19 PARA REGISTRAR TRANSFERENCIA AUTOMATICA CC EMITIDA CUENTA COLECTORA MINISTERIO DE LA VIVIENDA HABITAT Y EDIFICACIONES (MIVEHD) CORRESPONDIENTE AL DIA 10/04/2025 REF 0102522537</t>
  </si>
  <si>
    <t>1113-17 PARA REGISTRAR TRANSFERENCIA AUTOMATICA CC EMITIDA CUENTA COLECTORA MINISTERIO DE LA VIVIENDA HABITAT Y EDIFICACIONES (MIVEHD) CORRESPONDIENTE AL DIA 10/04/2025 REF 0102522537</t>
  </si>
  <si>
    <t>ED-24017</t>
  </si>
  <si>
    <t>1113-19 PARA REGISTRAR INGRESOS POR DEDUCCION RECIBIDAS DE SUPERVISION DE OBRAS, POR LA SUBCUENTA TESORERIA NACIONAL MINISTERIO DE LA VIVIENDA HABITAT Y EDIFICACIONES (MIVHED) CORRESPONDIENTE AL LIB-812 REF 50700</t>
  </si>
  <si>
    <t>1113-18 PARA REGISTRAR INGRESOS POR DEDUCCION RECIBIDAS DE SUPERVISION DE OBRAS, POR LA SUBCUENTA TESORERIA NACIONAL MINISTERIO DE LA VIVIENDA HABITAT Y EDIFICACIONES (MIVHED) CORRESPONDIENTE AL LIB-812 REF 50700</t>
  </si>
  <si>
    <t>ED-24018</t>
  </si>
  <si>
    <t>1113-19 PARA REGISTRAR INGRESOS POR DEDUCCION RECIBIDAS DE SUPERVISION DE OBRAS, POR LA SUBCUENTA TESORERIA NACIONAL MINISTERIO DE LA VIVIENDA HABITAT Y EDIFICACIONES (MIVHED) CORRESPONDIENTE AL LIB-1517 REF 50701</t>
  </si>
  <si>
    <t>1113-18 PARA REGISTRAR INGRESOS POR DEDUCCION RECIBIDAS DE SUPERVISION DE OBRAS, POR LA SUBCUENTA TESORERIA NACIONAL MINISTERIO DE LA VIVIENDA HABITAT Y EDIFICACIONES (MIVHED) CORRESPONDIENTE AL LIB-1517 REF 50701</t>
  </si>
  <si>
    <t>ED-24019</t>
  </si>
  <si>
    <t>1113-19 PARA REGISTRAR INGRESOS POR DEDUCCION RECIBIDAS DE SUPERVISION DE OBRAS, POR LA SUBCUENTA TESORERIA NACIONAL MINISTERIO DE LA VIVIENDA HABITAT Y EDIFICACIONES (MIVHED) CORRESPONDIENTE AL LIB-1687 REF 50702</t>
  </si>
  <si>
    <t>1113-18 PARA REGISTRAR INGRESOS POR DEDUCCION RECIBIDAS DE SUPERVISION DE OBRAS, POR LA SUBCUENTA TESORERIA NACIONAL MINISTERIO DE LA VIVIENDA HABITAT Y EDIFICACIONES (MIVHED) CORRESPONDIENTE AL LIB-1687 REF 50702</t>
  </si>
  <si>
    <t>ED-24020</t>
  </si>
  <si>
    <t>1113-19 PARA REGISTRAR INGRESOS POR DEDUCCION RECIBIDAS DE SUPERVISION DE OBRAS, POR LA SUBCUENTA TESORERIA NACIONAL MINISTERIO DE LA VIVIENDA HABITAT Y EDIFICACIONES (MIVHED) CORRESPONDIENTE AL LIB-1731 REF 50703</t>
  </si>
  <si>
    <t>1113-18 PARA REGISTRAR INGRESOS POR DEDUCCION RECIBIDAS DE SUPERVISION DE OBRAS, POR LA SUBCUENTA TESORERIA NACIONAL MINISTERIO DE LA VIVIENDA HABITAT Y EDIFICACIONES (MIVHED) CORRESPONDIENTE AL LIB-1731 REF 50703</t>
  </si>
  <si>
    <t>ED-24122</t>
  </si>
  <si>
    <t>1113-18 PARA REGISTRAR ASIGNACION CUOTA DE PAGO DEBITO DE LA CTA. SUBCUENTA TESORERIA MIVED NO. 211-900100-0, HACIA LA CTA. LIBRAMIENTO TESORERIA NACIOANL MIVED PARA 1113-18 PARA CUBRIR PAGOLIB-1774 LIB-1782  REF NO. 56099</t>
  </si>
  <si>
    <t>1113-19 PARA REGISTRAR ASIGNACION CUOTA DE PAGO DEBITO DE LA CTA. SUBCUENTA TESORERIA MIVED NO. 211-900100-0, HACIA LA CTA. LIBRAMIENTO TESORERIA NACIOANL MIVED PARA 1113-18 PARA CUBRIR PAGOLIB-1774 LIB-1782  REF NO. 56099</t>
  </si>
  <si>
    <t>ED-24214</t>
  </si>
  <si>
    <t>1113-17 PARA REGISTRAR COBRO PENDIENTE DE APLICAR EL DIA 10 DEL MES DE ABRIL, SEGUN ESTADO DE BANCO ANEXO, POR NO ESTAR EN LA DISTRIBUCCION DE COBROS. DEPOSITO REF NO. 452400541326</t>
  </si>
  <si>
    <t>ED-24215</t>
  </si>
  <si>
    <t>1113-17 PARA REGISTRAR COBRO PENDIENTE DE APLICAR EL DIA 10 DEL MES DE ABRIL, SEGUN ESTADO DE BANCO ANEXO, POR NO ESTAR EN LA DISTRIBUCCION DE COBROS. DEPOSITO REF NO. 452400541931</t>
  </si>
  <si>
    <t>ED-24216</t>
  </si>
  <si>
    <t>1113-17 PARA REGISTRAR COBRO PENDIENTE DE APLICAR EL DIA 10 DEL MES DE ABRIL, SEGUN ESTADO DE BANCO ANEXO, POR NO ESTAR EN LA DISTRIBUCCION DE COBROS. DEPOSITO REF NO. 452400541992</t>
  </si>
  <si>
    <t>ED-24218</t>
  </si>
  <si>
    <t>ED-24219</t>
  </si>
  <si>
    <t>1113-17 PARA REGISTRAR COBRO PENDIENTE DE APLICAR EL DIA 10 DEL MES DE ABRIL, SEGUN ESTADO DE BANCO ANEXO, POR NO ESTAR EN LA DISTRIBUCCION DE COBROS. DEPOSITO REF NO. 239124587</t>
  </si>
  <si>
    <t>ED-24220</t>
  </si>
  <si>
    <t>1113-17 PARA REGISTRAR COBRO PENDIENTE DE APLICAR EL DIA 10 DEL MES DE ABRIL, SEGUN ESTADO DE BANCO ANEXO, POR NO ESTAR EN LA DISTRIBUCCION DE COBROS. DEPOSITO REF NO. 452400540612</t>
  </si>
  <si>
    <t>ED-24221</t>
  </si>
  <si>
    <t>1113-17 PARA REGISTRAR COBRO PENDIENTE DE APLICAR EL DIA 10 DEL MES DE ABRIL, SEGUN ESTADO DE BANCO ANEXO, POR NO ESTAR EN LA DISTRIBUCCION DE COBROS. DEPOSITO REF NO. 452400362699</t>
  </si>
  <si>
    <t>CH-6001</t>
  </si>
  <si>
    <t>1113-18 [EDESUR DOMINICANA, S. A.] LIB-2132. PAGO DE FACTS. CON NCF E450000025051, E450000025052, E450000025053, E450000025054 Y E450000025055 D/F 31/03/2025, POR CONSUMO DE ENERGIA ELECTRICA DEL NIC. 6002583 DEL EDIFICIO II, NIC. 5393659 DEL EDIFICIO ANEXO II, NIC. 7219931 DE CASITA 2B DEL EDIFICIO II, NIC. 5017176 DE SAN JUAN DE LA MAGUANA Y NIC. 5368777 DEL ALMACEN DE HATO NUEVO, CORRESPONDIENTE A LOS PERIODOS: 03/02/2025-05/03/2025, 08/02/2025-11/03/2025, 08/02/2025-11/03/2025, 04/02/2025-04/03/2025 Y 07/02/2025-07/03/2025. SEGUN DA/0347/2025 D/F 02/04/2025. VER ANEXOS.</t>
  </si>
  <si>
    <t>CH-6009</t>
  </si>
  <si>
    <t>1113-18 [ALBEN RAFAEL HERNANDEZ FELIX] LIB-2160. NOVENO PAGO DEL CONTRATO NO. MIVHED-CB-CA-2024-001 PROCESO NO. MIVHED-CCC-PEPU-2024-0003 CON LA FACT. CON NCF NO. B1500000063 D/F 03/04/2025, POR ALQUILER DE LOCALES PARA LA OFICINA DE TRAMITACION DE PLANOS Y SUPERVISION DE OBRAS PRIVADAS MIVED EN EL MUNICIPIO DE SAN FRANCISCO DE MACORIS, PROV. DUARTE. CORRESPONDIENTE AL MES DE ABRIL DEL 2025, SEGUN DA/0359/2025 D/F 07/04/2025. (RET10% DE ISR Y EL 100% DE ITBIS) VER ANEXOS.</t>
  </si>
  <si>
    <t>CH-6010</t>
  </si>
  <si>
    <t>1113-18 [BLADY &amp; ASOCIADOS SRL] LIB-2163. TERCER PAGO DEL CONTRATO NO. MIVHED-CB-CS-012-2024, PROCESO NO. MIVHED-CCC-PEPU-2024-0006 CON LA FACTURA NCF NO. B1500000757 D/F 17/03/2025, POR SERVICIO DE MANTENIMIENTO PREVENTIVO Y CORRECTIVO POR UN PERIODO DE (12) DOCE MESES, PARA LA CAMIONETA CHEVROLET SILVERADO HIGH COUNTRY AÑO 2022 CH. 177222, SEGUN DA/0360/2025 D/F 07/04/2025. (RETENCION: 5% DEL ISR) VER ANEXOS.</t>
  </si>
  <si>
    <t>CH-6012</t>
  </si>
  <si>
    <t>1113-18 [CAPITAL AUTO IMPORT SRL] LIB-2158. PRIMER PAGO DEL CONTRATO. NO. MIVHED-CB-CS-037-2023, PROCESO NO. MIVHED-CCC-PEPU-2023-0004, ADENDA NO. I MIVHED-CB-AD-009-2025 (POR EXTENSION DE VIGENCIA E INCREMENTO DEL CONTRATO) CON LA FACT. NCF NO. B1500000016 D/F 27/03/2025, POR SERVICIOS DE MANTENIMIENTO PREVENTIVO PARA LAS MOTOCICLETAS MARCA: LONCIN PRUSS, MODELO: 200CC, AÑO: 2023, COLOR: NEGRO Y BLANCO, ADQUIRIDAS POR ESTE MINISTERIO, DA/0366/2025 D/F 08/04/2025. (RET.: 5% ISR) VER ANEXOS.</t>
  </si>
  <si>
    <t>CH-6016</t>
  </si>
  <si>
    <t>1113-18 [CANTABRIA BRAND REPRESENTATIVE SRL.] LIB-2130. PRIMER PAGO A LA ORDEN DE SERVICIOS NO. MIVHED-2024-00332, PROCESO NO. MIVHED-DAF-CM-2024-0080 D/F 26/12/2024, CON LA FACTURA NCF NO. B1500003104 D/F 13/03/2025, POR CONCEPTO DE CONTRATACION DEL SERVICIO DE CATERING POR UN PERIODO DE TRES (3) MESES PARA LA DIFERENTES ACTIVIDADES DE ESTE MINISTERIO DIRIGIDO A MIPYMES. SEGUN DA/0335/2025 D/F 02/04/2025. (RET. DEL 5% DEL ISR) VER ANEXOS.</t>
  </si>
  <si>
    <t>CH-6019</t>
  </si>
  <si>
    <t>1113-18 [COLECTOR DE IMPUESTOS INTERNOS] LIB-2154. PAGO ITBIS CORRESPONDIENTE AL MES DE MARZO DEL 2025, POR CONCEPTO DE PAGO DE LOS SERVICIOS PRESTADOS POR LA DIRECCION DE TRAMITACION, TASACION Y LICENCIAS DE ESTA INSTITUCION. SEGÚN DC-AP-0006-2025 D/F 08/04/2025, DECLARACION, REPORTE Y AUTORIZACION NO. 25951530854-7, VER ANEXOS.</t>
  </si>
  <si>
    <t>CH-6028</t>
  </si>
  <si>
    <t>1113-18 [ANTIGUA INVESTMENTS, S.R.L.] LIB-2091. PAGO CUB-01 (19.33%) DEL CONTRATO MIVHED/CB/OB/PEEN/030/2024, FICHA CBE00755, LOTE 34, PARA LA CONSTRUCCION Y RECONSTRUCCION DE VIVIENDAS AFECTADAS POR LOS DAÑOS OCASIONADOS POR LOS TORRENCIALES AGUACEROS, TORMENTAS ELECTRICAS Y RAFAGAS DE VIENTOS PROVOCADOS POR EL PASO DEL FENOMENO ATMOSFERICO A NIVEL NACIONAL, PROVINCIA SANTO DOMINGO, PROYECTO NO. 00598, SEGÚN COM. VMC-SP-090-2025 D/F 07/04/2025.</t>
  </si>
  <si>
    <t>CH-6030</t>
  </si>
  <si>
    <t>1113-18 [MAGNA MOTORS S A] LIB-2155. CUARTO PAGO DEL CONTRATO NO. MIVHED-CB-CS-011-2024, PROCESO NO. MIVHED-CCC-PEPU-2024-0006, CON LA FACTURA NCF NO. E450000001313 D/F 20/03/2025, POR SERVICIO DE MANTENIMIENTO PREVENTIVO Y CORRECTIVO PARA LOS VEHICULOS DE ESTE MINISTERIO, PARA (5) CINCO CAMIONES CAMA LARGA ABIERTOS HYUNDAI HD-65 Y PARA (4) CUATRO MINIBUSES HYUNDAI STARIA. SEGUN DA/0358/2025 D/F 07/04/2025. VER ANEXOS.</t>
  </si>
  <si>
    <t>CH-6038</t>
  </si>
  <si>
    <t>1113-18 [BLUEBOX SOLUTIONS SRL] LIB-2152. UNICO PAGO DEL CONTRATO NO. MIVHED-CB-SB-PEEX-001-2025 PROCESO MIVHED-CCC-PEEX-2024-0002, CON LA FACTURA NCF B1500000241 D/F 25/03/2025, POR ADQUISICION DE EQUIPOS INFORMATICOS, LICENCIAS Y SERVICIOS DE REDES ITEM 1-15 PARA EXPANDIR LA RED DE TELECOMUNICACIONES Y SEGURIDAD INFORMATICA DE LA INSTITUCION- FASE II, CON VIGENCIA DE LAS LICENCIAS DESDE EL PERIODO 25/03/2025 AL 25/03/2028 SEGUN DA/0331/2025 D/F 01/04/2025. (RETENCION: 5% DEL ISR) VER ANEXOS.</t>
  </si>
  <si>
    <t>CH-6040</t>
  </si>
  <si>
    <t>1113-18 [APOLO COMUNICACIONES SRL] LIB-2131. NOVENO PAGO DEL CONTRATO NO. MIVHED-CB-CS-CP-004-2024, PROCESO MIVHED-CCC-CP-2024-0001, CON LA FACT. NO.4427, NCF NO. B1500000266 D/F 01/04/2025, POR SERVICIO DE TRANSPORTE DE PASAJEROS, PARA TRASLADO DE PERSONAL DE ESTE MINISTERIO, OFICINA REGIONAL NORTE, CORRESPONDIENTE AL MES MARZO DEL 2025. SEGUN DA/0348/2025 D/F 03/04/2025. (RETENCION DEL 5% DEL ISR). VER ANEXOS.</t>
  </si>
  <si>
    <t>CH-6041</t>
  </si>
  <si>
    <t>1113-18 [RICOS BUFFET, SRL] LIB-2134. QUINTO PAGO AL CONTRATO NO. MIVHED/CB/CS/LPN/011/2024, PROCESO MIVHED-CCC-LPN-2024-0012, CON LA FACTURA NCF NO. B1500001571, D/F 01/04/2025, POR SERVICIOS DE MONTAJES DE EVENTOS PARA ENTREGA DE OBRAS. LOTE II. MONTAJE DE EVENTOS TIPO (A). SEGUN DA/0355/2025 D/F 04/04/2025. (RETENCION: 5% DEL ISR) VER ANEXOS</t>
  </si>
  <si>
    <t>CH-6043</t>
  </si>
  <si>
    <t>1113-18 [INVERSIONES EXPRESS, SRL] LIB-2156. SEGUNDO Y ULTIMO PAGO DEL CONTRATONO. MIVHED-CB-SB-PEEX-003-2025, PROCESO NO. MIVHED-CCC-PEEX-2024-0003, CON LA FACTURA NCF B1500000152 D/F 04/04/2025, POR RD$ 9,844,333.62 MENOS EL 20% DE AVANCE INICIAR RD$1,968,866.72, POR ADQUISICION DE LICENCIAS DE BLUEBEAM REVU Y AUTODESK PARA SER UTILIZADA POR LA INSTITUCION, CON FECHA DE VIGENCIA DE LAS LICENCIAS DEL 02/04/2025 AL 01/04/2026, SEGUN DA/0365/2025 D/F 08/04/2025. (RET.: 5% DEL ISR) VER ANEXOS.</t>
  </si>
  <si>
    <t>CH-6047</t>
  </si>
  <si>
    <t>1113-18 [CAJUFA, SRL] LIB-2157. SEGUNDO PAGO DEL CONTRATO NO. MIVHED/CB/CS/LPN/013/2024, PROCESO MIVHED-CCC-LPN-2024-0014, CON LA FACTURA NCF NO. B1500000254 D/F 19/03/2025, (POR VALOR DE RD$7,309,709.80 MENOS RD$ 1,461,941.96 CORRESP. AL 20% DE LA FACT. AMORT. DEL AVANCE INICIAL) POR SERVICIO DE TRANSPORTE DE CARGA PARA LA DISTRIBUCION DE MATERIALES DE CONSTRUCCION QUE SERAN UTILIZADOS EN LA REPARACION Y CONSTRUCCION DE VIVIENDAS A NIVEL NACIONAL, LOTE I DISTRITO NACIONAL Y REGION ESTE. SEGUN DA/0302/2025 D/F 21/03/2025. (RETENCION DEL 5% ISR) VER ANEXOS.</t>
  </si>
  <si>
    <t>CH-6055</t>
  </si>
  <si>
    <t>1113-18 [POLYCANA DOMINICANA, S.R.L.] LIB-2162. PAGO CUB-04 (77.95%) DEL CONTRATO MIVHED/CB/OB/LPN/069/2022, FICHA CBE00693, LOTE 2, POR EJECUCIÓN DEL PROYECTO DE CONSTRUCCION DE LA ALA DE TRAUMA HOSPITAL GENERAL Y ESPECIALIDADES, NUESTRA SEÑORA DE LA ALTAGRACIA, MUNICIPIO DE HIGUEY, PROVINCIA LA ALTAGRACIA, PROYECTO NO. 00566, SEGÚN COM. VMC-SP-089-2025 D/F 07/04/2025.</t>
  </si>
  <si>
    <t>DB-4680</t>
  </si>
  <si>
    <t>1113-04 PARA REGISTRAR INGRESOS DE BIENES NACIONALES CORRESPONDIENTES AL DIA 11/04/2025. SEGUN RELACION ANEXA.</t>
  </si>
  <si>
    <t>1113-17 PARA REGISTRAR INGRESOS DE BIENES NACIONALES CORRESPONDIENTES AL DIA 11/04/2025. SEGUN RELACION ANEXA.</t>
  </si>
  <si>
    <t>ED-24006</t>
  </si>
  <si>
    <t>1113-17 PARA REGISTRAR TRANSFERENCIA AUTOMATICA CC EMITIDA CUENTA COLECTORA MINISTERIO DE LA VIVIENDA HABITAT Y EDIFICACIONES (MIVEHD) CORRESPONDIENTE AL DIA 11/04/2025 REF 0102522537</t>
  </si>
  <si>
    <t>ED-24021</t>
  </si>
  <si>
    <t>1113-19 PARA REGISTRAR INGRESOS POR DEDUCCION RECIBIDAS DE SUPERVISION DE OBRAS, POR LA SUBCUENTA TESORERIA NACIONAL MINISTERIO DE LA VIVIENDA HABITAT Y EDIFICACIONES (MIVHED) CORRESPONDIENTE AL LIB-1820 REF 51235</t>
  </si>
  <si>
    <t>1113-18 PARA REGISTRAR INGRESOS POR DEDUCCION RECIBIDAS DE SUPERVISION DE OBRAS, POR LA SUBCUENTA TESORERIA NACIONAL MINISTERIO DE LA VIVIENDA HABITAT Y EDIFICACIONES (MIVHED) CORRESPONDIENTE AL LIB-1820 REF 51235</t>
  </si>
  <si>
    <t>ED-24022</t>
  </si>
  <si>
    <t>1113-19 PARA REGISTRAR INGRESOS POR DEDUCCION RECIBIDAS DE SUPERVISION DE OBRAS, POR LA SUBCUENTA TESORERIA NACIONAL MINISTERIO DE LA VIVIENDA HABITAT Y EDIFICACIONES (MIVHED) CORRESPONDIENTE AL LIB-1691 REF 51236</t>
  </si>
  <si>
    <t>1113-18 PARA REGISTRAR INGRESOS POR DEDUCCION RECIBIDAS DE SUPERVISION DE OBRAS, POR LA SUBCUENTA TESORERIA NACIONAL MINISTERIO DE LA VIVIENDA HABITAT Y EDIFICACIONES (MIVHED) CORRESPONDIENTE AL LIB-1691 REF 51236</t>
  </si>
  <si>
    <t>ED-24123</t>
  </si>
  <si>
    <t>1113-18 PARA REGISTRAR ASIGNACION CUOTA DE PAGO DEBITO DE LA CTA. SUBCUENTA TESORERIA MIVED NO. 211-900100-0, HACIA LA CTA. LIBRAMIENTO TESORERIA NACIOANL MIVED PARA 1113-18 PARA CUBRIR PAGO LIB-2051  REF NO. 56124</t>
  </si>
  <si>
    <t>1113-19 PARA REGISTRAR ASIGNACION CUOTA DE PAGO DEBITO DE LA CTA. SUBCUENTA TESORERIA MIVED NO. 211-900100-0, HACIA LA CTA. LIBRAMIENTO TESORERIA NACIOANL MIVED PARA 1113-18 PARA CUBRIR PAGO LIB-2051  REF NO. 56124</t>
  </si>
  <si>
    <t>ED-24131</t>
  </si>
  <si>
    <t>1113-18 PARA REGISTRAR ASIGNACION CUOTA DE PAGO DEBITO DE LA CTA. SUBCUENTA TESORERIA MIVED NO. 211-900100-0, HACIA LA CTA. LIBRAMIENTO TESORERIA NACIOANL MIVED PARA 1113-18 PARA CUBRIR PAGO LIB-1817 LIB-1822 REF NO. 56125</t>
  </si>
  <si>
    <t>1113-19 PARA REGISTRAR ASIGNACION CUOTA DE PAGO DEBITO DE LA CTA. SUBCUENTA TESORERIA MIVED NO. 211-900100-0, HACIA LA CTA. LIBRAMIENTO TESORERIA NACIOANL MIVED PARA 1113-18 PARA CUBRIR PAGO LIB-1817 LIB-1822 REF NO. 56125</t>
  </si>
  <si>
    <t>ED-24222</t>
  </si>
  <si>
    <t>1113-17 PARA REGISTRAR COBRO PENDIENTE DE APLICAR EL DIA 11 DEL MES DE ABRIL, SEGUN ESTADO DE BANCO ANEXO, POR NO ESTAR EN LA DISTRIBUCCION DE COBROS. DEPOSITO REF NO. 452400366357</t>
  </si>
  <si>
    <t>ED-24223</t>
  </si>
  <si>
    <t>1113-17 PARA REGISTRAR COBRO PENDIENTE DE APLICAR EL DIA 11 DEL MES DE ABRIL, SEGUN ESTADO DE BANCO ANEXO, POR NO ESTAR EN LA DISTRIBUCCION DE COBROS. DEPOSITO REF NO. 002410070089</t>
  </si>
  <si>
    <t>CH-6002</t>
  </si>
  <si>
    <t>1113-18 [ALCALDIA DEL DISTRITO NACIONAL (ADN)] LIB-2202. PAGO FACTURAS NCF NO. B1500061612, B1500061613, B1500061614, B1500061615 Y B1500061684 D/F 01/04/2025, POR LA RECOGIDA DE BASURA DE LOCAL 2B-EDIF. II, PARQUEO LA ESPERILLA, EDIF. II, Y EDIF. I, CON LOS CODIGOS DEL SISTEMA NO. 40480, 40293, 40294, 40295 Y 110526, CORRESPONDIENTE AL MES DE ABRIL 2025, SEGUN DA/0343/2025 D/F 02/04/2025. VER ANEXOS.</t>
  </si>
  <si>
    <t>CH-6003</t>
  </si>
  <si>
    <t>1113-18 [ANGEL RAFAEL ANTONIO ADAMS MARCIAL] LIB-2206. PAGO DE FACTURA NCF NO. B1500000027 D/F 04/04/2025, POR CONCEPTO DE HONORARIOS POR SERVICIOS NOTARIALES DE SEIS (06) ACTOS AUTENTICOS, SEGÚN COMUNICACIONES: DA/0375/2025 D/F 03/04/2025 Y MIVED-DJ/465/2025 D/F 04/04/2025. (RETENCIÓN: 100% DEL ITBIS Y 10% DEL ISR) VER ANEXOS.</t>
  </si>
  <si>
    <t>CH-6011</t>
  </si>
  <si>
    <t>1113-18 [TRANS UNION, S,A,] LIB-2205. PAGO NO. 22 DE LA ORDEN DE SERVICIOS NO. MIVHED-2023-00094, PROCESO NO. MIVHED-DAF-CM-2023-0028 D/F 20/03/2023, (CON UN AUMENTO DE UN 50% DEL MONTO ADJUDICADO SEGUN O/S NO. MIVHED-2024-00094, PROCESO NO. MIVHED-DAF-CM-2024-0028) CON LA FACT. NO. E450000000052 D/F 25/03/2025, POR SERVICIOS DE CONSULTAS DE BURO DE CRÉDITO POR UN PERIODO DE DOCE (12) MESES EN APOYO A LA EVALUACION FINANCIERA DE LAS FAMILIAS QUE APLICARON AL PLAN MI VIVIENDA DE ESTE MINISTERIO, CORRESPONDIENTE AL MES DE MARZO 2025, SEGUN DA/0356/2025 D/F 7/4/2025. (RETENCIÓN: 30% DEL ITBIS). VER ANEXOS.</t>
  </si>
  <si>
    <t>CH-6013</t>
  </si>
  <si>
    <t>1113-18 [SEGUROS UNIVERSAL S A] LIB-2199. PAGO FACTURAS NO. 0303515269 Y 0303518423 CON LOS NCF E450000001174 D/F 18/03/2025 Y E450000001190 D/F 20/03/2025, MENOS NOTA DE CREDITO NCF NO. E340000014564 D/F 07/04/2025 POR VALOR DE RD$ 61,602.00, CONTRATO NO. 03135994, POR CONCEPTO DE SEGURO MEDICO DE LOS EMPLEADOS FIJOS, CORRESPONDIENTE A LOS MESES DE ABRIL Y MAYO 2025, DE LOS PERIODOS 01/04/2025 AL 30/04/2025 Y 01/05//2025 AL 31/05/2025, SEGUN COMUNICACION RRHH-00141 D/F 08/04/2025. VER ANEXOS.</t>
  </si>
  <si>
    <t>CH-6023</t>
  </si>
  <si>
    <t>1113-18 [CODOM, S.R.L.] LIB-2173. SALDO CUB-02 DEL CONTRATO MIVHED/CB/OB/LPN/006/2024, FICHA CBE00766, LOTE VI, PARA LA TERMINACION Y PUESTA EN MARCHA DEL BLOQUE C Y RECONSTRUCCION DEL EDIFICIO DE CECANOT DE LA CIUDAD SANITARIA SR. LUIS EDUARDO AYBAR, UBICADO EN LA CIUDAD DE SANTO DOMINGO, PROYECTO NO. 00605, SEGÚN COM. VMC-SP-085-2025 D/F 1/4/2025.</t>
  </si>
  <si>
    <t>CH-6024</t>
  </si>
  <si>
    <t>1113-18 [CECILIA YBELIS JIMENEZ PEREZ] LIB-2207. PAGO DE FACTURA NCF NO. B1500000178 D/F 01/04/2025, POR CONCEPTO DE HONORARIOS POR SERVICIOS NOTARIALES DE SEIS (06) ACTOS AUTENTICOS, SEGÚN COMUNICACIONES: DA/0374/2025 D/F 09/04/2025 Y MIVED-DJ/463/2025 D/F 04/04/2025. (RETENCIÓN: 100% DEL ITBIS Y 10% DEL ISR) VER ANEXOS.</t>
  </si>
  <si>
    <t>CH-6027</t>
  </si>
  <si>
    <t>1113-18 [IFIXCAM, SRL] LIB-2176. PAGO UNICO A LA ORDEN DE SERVICIOS NO. MIVHED-2025-00035, PROCESO NO. MIVHED-DAF-CD-2025-0010 D/F 11/03/2025, CON LA FACTURA NCF NO. B1500000058 D/F 27/3/2025, POR CONCEPTO DE CONTRATACION DE SERVICIOS DE MANTENIMIENTO DE EQUIPOS FOTOGRAFICOS Y FILMACION, DIRIGIDA A MIPYMES, SEGUN DA/0346/2025 D/F 02/04/2025. (RETENCION DEL 5% ISR) VER ANEXOS.</t>
  </si>
  <si>
    <t>CH-6042</t>
  </si>
  <si>
    <t>1113-18 [MERCEDES LOPEZ INMOBILIARIA, S.R.L.] LIB-2198. SEPTIMO PAGO DEL CONTRATO NO. MIVHED-CB-CA-2024-005, PROCESO NO. MIVHED-CCC-PEPU-2024-0009, CON LA FACTURA NCF NO. B1500000033 D/F 07/04/2025, POR CONCEPTO DE ALQUILER DEL SOLAR PARA SER UTILIZADO COMO PARQUEO PARA LOS COLABORADORES DEL EDIFICIO II DE ESTE MINISTERIO, CORRESPONDIENTE AL MES DE ABRIL DEL 2025, SEGUN DA/0364/2025 D/F 08/04/2025. (RETENCION 5% DEL ISR). VER ANEXOS.</t>
  </si>
  <si>
    <t>CH-6044</t>
  </si>
  <si>
    <t>1113-18 [BANCO DE RESERVAS DE LA REPUBLICA DOMINICANA BANCO DE SERVICIOS MULTIPLES S A] LIB-2204. PAGO DE LAS TARJETAS VISA FLOTILLA POR EL CONSUMO DE COMBUSTIBLE, CORRESPONDIENTE AL CORTE D/F 02/04/2025. SEGUN DA/0377/2025 D/F 09/04/2025. (INTERESES Y COMISIONES RD$ 69,823.37 Y OTROS CARGOS BANCARIOS RD$25,800.00) VER ANEXOS.</t>
  </si>
  <si>
    <t>CH-6045</t>
  </si>
  <si>
    <t>1113-18 [RAFAEL FERNANDO RAVELO LEMBCKE] LIB-2208. PAGO FACTURA NCF NO. B1500000139 D/F 19/03/2025, POR SERVICIOS DE NOTARIZACIONES DE (12) DOCE CONTRATOS, SEGUN COM. NO. DA/0376/2025 D/F 09/04/2025 Y MIVED-DJ/468/2025 D/F 28/03/2025. (RETENCIÓN: 100% DEL ITBIS Y 10% DEL ISR). VER ANEXOS.</t>
  </si>
  <si>
    <t>DB-4681</t>
  </si>
  <si>
    <t>1113-17 PARA REGISTRAR INGRESOS DE BIENES NACIONALES CORRESPONDIENTES AL DIA 14/04/2025. SEGUN RELACION ANEXA.</t>
  </si>
  <si>
    <t>ED-23979</t>
  </si>
  <si>
    <t>ED-23980</t>
  </si>
  <si>
    <t>1113-19 "PARA REGISTRAR LA FACTURA NO.2510, NCF B0200002510 DEL INGRESO RECIBIDO DE PLAZA SAIKO BUSINESS CENTER, DEL DEPOSITO REF. NO. JARUSELSKY PEREZ 085143 INT1743697376398I D/F 03/04/2025"</t>
  </si>
  <si>
    <t>ED-23981</t>
  </si>
  <si>
    <t>1113-19 PARA REGISTRAR LA FACTURA NO.2511, NCF B0200002511 DEL INGRESO RECIBIDO DE GRAN APREZIO SAN FRANCISCO, DEL DEPOSITO REF. NO. TAIRE SANCHEZ JIMENEZ 063834 INT174361796305 0O D/F 02/04/2025</t>
  </si>
  <si>
    <t>ED-23982</t>
  </si>
  <si>
    <t>1113-19 PARA REGISTRAR LA FACTURA NO.2512, NCF B0200002512 DEL INGRESO RECIBIDO DE PLAZA XIV, DEL DEPOSITO REF. NO. SAULO HERRERA DISLA 121377 INT174361869766 6P D/F 02/04/2025</t>
  </si>
  <si>
    <t>ED-23983</t>
  </si>
  <si>
    <t>1113-19 PARA REGISTRAR LA FACTURA NO.2513, NCF B0200002513 DEL INGRESO RECIBIDO DE TRINO MAR 3, DEL DEPOSITO REF. NO. IANKEL VASQUEZ 774753 INT174361941310 3P D/F 02/04/2025</t>
  </si>
  <si>
    <t>ED-23984</t>
  </si>
  <si>
    <t>1113-19 PARA REGISTRAR LA FACTURA NO.2514, NCF B0200002514 DEL INGRESO RECIBIDO DE TORRE FINISTERRE, DEL DEPOSITO REF. NO. HOMAR ROJAS 083936 INT1743777801048U D/F 04/04/2025</t>
  </si>
  <si>
    <t>ED-23985</t>
  </si>
  <si>
    <t>1113-19 PARA REGISTRAR LA FACTURA NO.2515, NCF B0200002515 DEL INGRESO RECIBIDO DE BALCONES DEL PARAISO, DEL DEPOSITO REF. NO. CHRISTOPHER MANUEL VENTURA CALCAO 376517 INT174377960699 9Z D/F 04/04/2025</t>
  </si>
  <si>
    <t>ED-23986</t>
  </si>
  <si>
    <t>1113-19 PARA REGISTRAR LA FACTURA NO.2516, NCF B0200002516 DEL INGRESO RECIBIDO DE GOLD REEF APARTMENTS PLAYA NUEVA ROMANA, DEL DEPOSITO REF. NO. DOMINGO RICHARDSON 045749 INT174377960699 9Z D/F 04/04/2025</t>
  </si>
  <si>
    <t>ED-23987</t>
  </si>
  <si>
    <t>1113-19 PARA REGISTRAR LA FACTURA NO.2517, NCF B0200002517 DEL INGRESO RECIBIDO DE EDIFICIO LIA CAMILA XV , DEL DEPOSITO REF. NO. EDMON JOSE FAJAR SANTOS 245687 INT1743697376398I D/F 03/04/2025</t>
  </si>
  <si>
    <t>ED-23988</t>
  </si>
  <si>
    <t>1113-19 PARA REGISTRAR LA FACTURA NO.2518, NCF B0200002518 DEL INGRESO RECIBIDO DE SUN VIEW BY BA, DEL DEPOSITO REF. NO. DULCE M CAPELLAN 975507 INT174414125300 3S D/F 08/04/2025</t>
  </si>
  <si>
    <t>ED-23989</t>
  </si>
  <si>
    <t>1113-19 PARA REGISTRAR LA FACTURA NO.2519, NCF B0200002519 DEL INGRESO RECIBIDO DE LA QUINTA ALL SUITES PUERTO PLATA, DEL DEPOSITO REF. NO. ATLAMBAR MANAGEMENT SAS 572989 INT174414162000 3I D/F 08/04/2025</t>
  </si>
  <si>
    <t>ED-23990</t>
  </si>
  <si>
    <t>1113-19 PARA REGISTRAR LA FACTURA NO.2520, NCF B0200002520 DEL INGRESO RECIBIDO DE PLAZA DUMAS III, DEL DEPOSITO REF. NO. DULCE M CAPELLAN 154367 INT1744224975785L D/F 09/04/2025</t>
  </si>
  <si>
    <t>ED-23991</t>
  </si>
  <si>
    <t>1113-17 PARA REGISTRAR LA FACTURA NO.462, NCF B0100000642 DEL INGRESO RECIBIDO DE FIDEICOMISO JPM II, DEL DEPOSITO REF. NO. 239073767 D/F 01/04/2025</t>
  </si>
  <si>
    <t>ED-23992</t>
  </si>
  <si>
    <t>1113-19 PARA REGISTRAR LA FACTURA NO.2521, NCF B0200002521 DEL INGRESO RECIBIDO DE MARA 45, DEL DEPOSITO REF. NO. JUNIOR TAVERAS 838482 INT174431157313 58 D/F 10/04/2025</t>
  </si>
  <si>
    <t>ED-23993</t>
  </si>
  <si>
    <t>1113-19 PARA REGISTRAR LA FACTURA NO.2522, NCF B0200002522 DEL INGRESO RECIBIDO DE VIVIENDA GUZMÁN PERÉZ , DEL DEPOSITO REF. NO. ANGEL JOSE PIMENTEL 102069 INT1744404385835J D/F 11/04/2025</t>
  </si>
  <si>
    <t>ED-23994</t>
  </si>
  <si>
    <t>1113-19 "PARA REGISTRAR LA FACTURA NO.2523, NCF B0200002523 DEL INGRESO RECIBIDO DE PLAZA DALG, DEL DEPOSITO REF. NO. GEORGE LORENZO 153496 INT1744648686137S D/F 14/04/2025"</t>
  </si>
  <si>
    <t>ED-23995</t>
  </si>
  <si>
    <t>1113-19 PARA REGISTRAR LA FACTURA NO.2524, NCF B0200002524 DEL INGRESO RECIBIDO DE XIMENA RESIDENCE, DEL DEPOSITO REF. NO. LUIS MANUEL GARCIA TORRES 121064 INT174464465989 2G D/F 14/04/2025</t>
  </si>
  <si>
    <t>ED-23996</t>
  </si>
  <si>
    <t>1113-19 PARA REGISTRAR LA FACTURA NO.2525, NCF B0200002525 DEL INGRESO RECIBIDO DE S &amp; F CONSULTING GROUP EDIFICIO CORPORATIVO, DEL DEPOSITO REF. NO. LIZBEL GUZMAN 033957 INT174464465989 2G D/F 14/04/2025</t>
  </si>
  <si>
    <t>ED-23997</t>
  </si>
  <si>
    <t>ED-24007</t>
  </si>
  <si>
    <t>1113-19 PARA REGISTRAR TRANSFERENCIA AUTOMATICA CC EMITIDA CUENTA COLECTORA MINISTERIO DE LA VIVIENDA HABITAT Y EDIFICACIONES (MIVEHD) CORRESPONDIENTE AL DIA 14/04/2025 REF 0102522537</t>
  </si>
  <si>
    <t>1113-17 PARA REGISTRAR TRANSFERENCIA AUTOMATICA CC EMITIDA CUENTA COLECTORA MINISTERIO DE LA VIVIENDA HABITAT Y EDIFICACIONES (MIVEHD) CORRESPONDIENTE AL DIA 14/04/2025 REF 0102522537</t>
  </si>
  <si>
    <t>ED-24124</t>
  </si>
  <si>
    <t>1113-18 PARA REGISTRAR ASIGNACION CUOTA DE PAGO DEBITO DE LA CTA. SUBCUENTA TESORERIA MIVED NO. 211-900100-0, HACIA LA CTA. LIBRAMIENTO TESORERIA NACIOANL MIVED PARA 1113-18 PARA CUBRIR PAGO LIB-2152 REF NO. 56153</t>
  </si>
  <si>
    <t>1113-19 PARA REGISTRAR ASIGNACION CUOTA DE PAGO DEBITO DE LA CTA. SUBCUENTA TESORERIA MIVED NO. 211-900100-0, HACIA LA CTA. LIBRAMIENTO TESORERIA NACIOANL MIVED PARA 1113-18 PARA CUBRIR PAGO LIB-2152 REF NO. 56153</t>
  </si>
  <si>
    <t>ED-24196</t>
  </si>
  <si>
    <t>1113-18 REGISTRO Y PAGO PRESTACIONES ECONOMICAS SEGUN SENTENCIA 028-2022-SSEN-00397, SEGUN LIBRAMIENTO NO. 2187-1 Y COM. D/F 14/04/2025. (VER ANEXO).</t>
  </si>
  <si>
    <t>ED-24200</t>
  </si>
  <si>
    <t>1113-18 REGISTRO Y PAGO PRESTACIONES ECONOMICAS SEGUN SENTENCIA 0630-2024-SSEN-00293, SEGUN LIBRAMIENTO NO. 2189-1 Y COM. D/F 14/04/2025. (VER ANEXO).</t>
  </si>
  <si>
    <t>ED-24224</t>
  </si>
  <si>
    <t>1113-17 PARA REGISTRAR COBRO PENDIENTE DE APLICAR EL DIA 14 DEL MES DE ABRIL, SEGUN ESTADO DE BANCO ANEXO, POR NO ESTAR EN LA DISTRIBUCCION DE COBROS. DEPOSITO REF NO. 239135208</t>
  </si>
  <si>
    <t>ED-24225</t>
  </si>
  <si>
    <t>1113-17 PARA REGISTRAR COBRO PENDIENTE DE APLICAR EL DIA 14 DEL MES DE ABRIL, SEGUN ESTADO DE BANCO ANEXO, POR NO ESTAR EN LA DISTRIBUCCION DE COBROS. DEPOSITO REF NO. 002450020061</t>
  </si>
  <si>
    <t>ED-24230</t>
  </si>
  <si>
    <t>1113-17 PARA REGISTRAR COBRO PENDIENTE DE APLICAR EL DIA 14 DEL MES DE ABRIL, SEGUN ESTADO DE BANCO ANEXO, POR NO ESTAR EN LA DISTRIBUCCION DE COBROS. DEPOSITO REF NO. 239138727</t>
  </si>
  <si>
    <t>ED-24231</t>
  </si>
  <si>
    <t>1113-17 PARA REGISTRAR COBRO PENDIENTE DE APLICAR EL DIA 14 DEL MES DE ABRIL, SEGUN ESTADO DE BANCO ANEXO, POR NO ESTAR EN LA DISTRIBUCCION DE COBROS. DEPOSITO REF NO. 239143289</t>
  </si>
  <si>
    <t>ED-24232</t>
  </si>
  <si>
    <t>1113-17 PARA REGISTRAR COBRO PENDIENTE DE APLICAR EL DIA 14 DEL MES DE ABRIL, SEGUN ESTADO DE BANCO ANEXO, POR NO ESTAR EN LA DISTRIBUCCION DE COBROS. DEPOSITO REF NO. 452400544967</t>
  </si>
  <si>
    <t>ED-24234</t>
  </si>
  <si>
    <t>1113-17 PARA REGISTRAR COBRO PENDIENTE DE APLICAR EL DIA 14 DEL MES DE ABRIL, SEGUN ESTADO DE BANCO ANEXO, POR NO ESTAR EN LA DISTRIBUCCION DE COBROS. DEPOSITO REF NO. 394062074</t>
  </si>
  <si>
    <t>ED-24235</t>
  </si>
  <si>
    <t>1113-17 PARA REGISTRAR COBRO PENDIENTE DE APLICAR EL DIA 14 DEL MES DE ABRIL, SEGUN ESTADO DE BANCO ANEXO, POR NO ESTAR EN LA DISTRIBUCCION DE COBROS. DEPOSITO REF NO. 452400369455</t>
  </si>
  <si>
    <t>CH-6004</t>
  </si>
  <si>
    <t>1113-18 [ALTICE DOMINICANA, S. A.] LIB-2218. PAGO FACTURA NCF NO. E450000013888 D/F 05/04/2025, POR CONCEPTO DE SERVICIOS DE INTERNET DEL LOCAL HATO NUEVO, DE LA CUENTA NO. 89766304, DURANTE EL PERIODO DESDE EL 01/03/2025 AL 31/03/2025, SEGUN DA/0370/2025 D/F 09/04/2025. VER ANEXOS</t>
  </si>
  <si>
    <t>CH-6005</t>
  </si>
  <si>
    <t>1113-18 [EMPRESA DISTRIBUIDORA DE ELECTRICIDAD DEL NORTE (EDENORTE)] LIB-2219. PAGO FACTURAS NCF NO. E450000040010 D/F 31/03/2025, E450000045241 D/F 02/04/2025, E450000040953, E450000040952 D/F 01/04/2025, E450000040946 D/F 01/04/2025 Y E450000039919 D/F 31/03/2025, POR CONCEPTO DE SERVICIO DE ENERGIA ELECTRICA SUMINISTRADA EN LAS SUCURSALES DE SAN FRANCISCO DE MACORIS, LA REGIONAL SANTIAGO, CONTRATOS NO. 6825841, 6979006, 6979009 Y 7492539, CORRESP. AL PERIODO: (01/02/2025-13/03/2025), (13/03/2025-01/04/2025), (01/03/2025-01/04/2025), (08/03/2025-01/04/2025) Y (10/02/2025-08/03/2025), SEGUN COM. DA/0369/2025 D/F 09/04/2025. VER ANEXOS.</t>
  </si>
  <si>
    <t>CH-6022</t>
  </si>
  <si>
    <t>CH-6031</t>
  </si>
  <si>
    <t>1113-18 [ROBERTO FELIX LUGO VALDEZ] LIB-2215. PAGO FACTURA NCF NO. B1500000025 D/F 03/04/2025, POR CONCEPTO DE HONORARIOS POR SERVICIOS DE NOTIFICACIONES DE (24) VEINTICUATRO ACTOS, REALIZADOS A DIFERENTES PROCESOS LLEVADOS A CABO POR EL MINISTERIO. SEGÚN COMUNICACIONES: DA/0373/2025 D/F 09/04/2025 Y MIVED-DJ/462/2025 D/F 04/04/2025. (RETENCIÓN: 100% DEL ITBIS Y 10% DEL ISR) VER ANEXOS.</t>
  </si>
  <si>
    <t>CH-6036</t>
  </si>
  <si>
    <t>1113-18 [GRUPO AG &amp; ASOCIADOS, S.R.L.] LIB-2209. PAGO CUB-01 (16.01%) DEL CONTRATO MIVHED/CB/OB/LPN/005/2024, FICHA CBE00765, PARA LA CONSTRUCCION DEL HOSPITAL MUNICIPAL DR. MANUEL JOAQUIN MENDOZA CASTILLO, MUNICIPIO DE ALTAMIRA, PROVINCIA PUERTO PLATA, PROYECTO NO. 00604, SEGÚN COM. VMC-SP-083-2025 D/F 01/04/2025.</t>
  </si>
  <si>
    <t>CH-6046</t>
  </si>
  <si>
    <t>1113-18 [SERVIATESA SRL] LIB-2216. SEPTIMO PAGO DEL CONTRATO NO. MIVHED-CB-CA-2024-003, PROCESO MIVHED-CCC-PEPU-2024-0008, CON LA FACTURA NCF NO. B1500000065 D/F 08/04/2025, POR ALQUILER DEL LOCAL PARA OFICINAS DEL MINISTERIO DE LA VIVIENDA, HABITAT Y EDIFICACIONES, CORRESPONDIENTE AL MES DE ABRIL DE 2025, SEGUN DA/0378/2025 D/F 10/04/2025. (RETENCION DEL 5%)</t>
  </si>
  <si>
    <t>CH-6056</t>
  </si>
  <si>
    <t>DB-4682</t>
  </si>
  <si>
    <t>1113-17 PARA REGISTRAR INGRESOS DE BIENES NACIONALES CORRESPONDIENTES AL DIA 15/04/2025. SEGUN RELACION ANEXA.</t>
  </si>
  <si>
    <t>ED-24008</t>
  </si>
  <si>
    <t>1113-19 PARA REGISTRAR TRANSFERENCIA AUTOMATICA CC EMITIDA CUENTA COLECTORA MINISTERIO DE LA VIVIENDA HABITAT Y EDIFICACIONES (MIVEHD) CORRESPONDIENTE AL DIA 15/04/2025 REF 0102522537</t>
  </si>
  <si>
    <t>1113-17 PARA REGISTRAR TRANSFERENCIA AUTOMATICA CC EMITIDA CUENTA COLECTORA MINISTERIO DE LA VIVIENDA HABITAT Y EDIFICACIONES (MIVEHD) CORRESPONDIENTE AL DIA 15/04/2025 REF 0102522537</t>
  </si>
  <si>
    <t>ED-24023</t>
  </si>
  <si>
    <t>1113-19 PARA REGISTRAR INGRESOS POR DEDUCCION RECIBIDAS DE SUPERVISION DE OBRAS, POR LA SUBCUENTA TESORERIA NACIONAL MINISTERIO DE LA VIVIENDA HABITAT Y EDIFICACIONES (MIVHED) CORRESPONDIENTE AL LIB-1155 REF 52723</t>
  </si>
  <si>
    <t>1113-18 PARA REGISTRAR INGRESOS POR DEDUCCION RECIBIDAS DE SUPERVISION DE OBRAS, POR LA SUBCUENTA TESORERIA NACIONAL MINISTERIO DE LA VIVIENDA HABITAT Y EDIFICACIONES (MIVHED) CORRESPONDIENTE AL LIB-1155 REF 52723</t>
  </si>
  <si>
    <t>ED-24125</t>
  </si>
  <si>
    <t>1113-18 PARA REGISTRAR ASIGNACION CUOTA DE PAGO DEBITO DE LA CTA. SUBCUENTA TESORERIA MIVED NO. 211-900100-0, HACIA LA CTA. LIBRAMIENTO TESORERIA NACIOANL MIVED PARA 1113-18 PARA CUBRIR PAGO LIB-1912 LIB-1947 LIB-1950 LIB-1956 LIB-1966 LIB-1978 LIB-1981  REF NO. 56179</t>
  </si>
  <si>
    <t>1113-19 PARA REGISTRAR ASIGNACION CUOTA DE PAGO DEBITO DE LA CTA. SUBCUENTA TESORERIA MIVED NO. 211-900100-0, HACIA LA CTA. LIBRAMIENTO TESORERIA NACIOANL MIVED PARA 1113-18 PARA CUBRIR PAGO LIB-1912 LIB-1947 LIB-1950 LIB-1956 LIB-1966 LIB-1978 LIB-1981  REF NO. 56179</t>
  </si>
  <si>
    <t>ED-24163</t>
  </si>
  <si>
    <t>1113-17 PARA REGISTRAR INGRESOS POR PAGO DE INDEMNIZACION TRANSACCIONAL DEL PROYECTO PLAZA MULTIMARS, UBICADO EN LA CALLE ANTIGUA SAN PEDRO DE MACORIS, SECTOR VILLA HERMOSA, PROVINCIA LA ROMANA, MIVED-DJ/541/2025 D/F 16/04/2025 SEGUN RELACION ANEXA REF NO. 002100160658</t>
  </si>
  <si>
    <t>ED-24164</t>
  </si>
  <si>
    <t>1113-17 PARA REGISTRAR INGRESOS POR PAGO DE INDEMNIZACION TRANSACCIONAL DEL PROYECTO PLAZA COMERCIAL BONAO, UBICADO E LA AVE. LA HORTENSIAS, SECTOR LAS ORTENSIAS, MUNICIPIO BONAO, MONSEÑOL NOEL, MIVED-DJ/538/2025 D/F 15/04/2025 SEGUN RELACION ANEXA REF NO. 001400050182</t>
  </si>
  <si>
    <t>ED-24236</t>
  </si>
  <si>
    <t>1113-17 PARA REGISTRAR COBRO PENDIENTE DE APLICAR EL DIA 15 DEL MES DE ABRIL, SEGUN ESTADO DE BANCO ANEXO, POR NO ESTAR EN LA DISTRIBUCCION DE COBROS. DEPOSITO REF NO. 002870080287</t>
  </si>
  <si>
    <t>ED-24238</t>
  </si>
  <si>
    <t>1113-17 PARA REGISTRAR COBRO PENDIENTE DE APLICAR EL DIA 15 DEL MES DE ABRIL, SEGUN ESTADO DE BANCO ANEXO, POR NO ESTAR EN LA DISTRIBUCCION DE COBROS. DEPOSITO REF NO. 008500110220</t>
  </si>
  <si>
    <t>ED-24239</t>
  </si>
  <si>
    <t>1113-17 PARA REGISTRAR COBRO PENDIENTE DE APLICAR EL DIA 15 DEL MES DE ABRIL, SEGUN ESTADO DE BANCO ANEXO, POR NO ESTAR EN LA DISTRIBUCCION DE COBROS. DEPOSITO REF NO. 239154630</t>
  </si>
  <si>
    <t>ED-24253</t>
  </si>
  <si>
    <t>1113-19 PARA REGISTRAR COBRO PENDIENTE DE APLICAR EL DIA 15 DEL MES DE ABRIL 2025, SEGUN ESTADO DE BANCO ANEXO, POR NO ESTAR EN LA DISTRIBUCCION DE COBROS.DESCRIPCION -DEDUCION RECIBIDA DEL MINISTERIO DE HACIENDA (OBLIGACIONES DEL TESORO) REF 53028</t>
  </si>
  <si>
    <t>CH-6020</t>
  </si>
  <si>
    <t>1113-18 [COLUMBUS NETWORKS DOMINICANA SA] LIB-2229. PAGO FACTURA NCF NO. E-450000001149 D/F 07/04/2025, POR SERVICIO DE C&amp;W MICROSOFT AZURE SUBSCRIPTION, DE LA CUENTA NO.50046578, CORRESPONDIENTE AL MES FEBRERO DEL 2025, SEGUN DA/0372/2025 D/F 09/04/2025. VER ANEXOS.</t>
  </si>
  <si>
    <t>CH-6021</t>
  </si>
  <si>
    <t>1113-18 [CORPORACION TURISTICA DE SERVICIOS PUNTA CANA S.A.S.] LIB-2233. PAGO FACTURA NO. 2000387567 NCF NO. E450000000041 D/F 31/03/2025 POR SERV. DE ELECTRICIDAD CORRESPONDIENTE AL PERIODO DEL 26 DE FEBRERO 2025 AL 25 DE MARZO 2025, DEL LOCAL UBICADO EN PUNTA CANA, SEGUN DA/0363/2025 D/F 08/04/2025.</t>
  </si>
  <si>
    <t>CH-6050</t>
  </si>
  <si>
    <t>DB-4683</t>
  </si>
  <si>
    <t>1113-17 PARA REGISTRAR INGRESOS DE BIENES NACIONALES CORRESPONDIENTES AL DIA 16/04/2025. SEGUN RELACION ANEXA.</t>
  </si>
  <si>
    <t>ED-24009</t>
  </si>
  <si>
    <t>1113-19 PARA REGISTRAR TRANSFERENCIA AUTOMATICA CC EMITIDA CUENTA COLECTORA MINISTERIO DE LA VIVIENDA HABITAT Y EDIFICACIONES (MIVEHD) CORRESPONDIENTE AL DIA 16/04/2025 REF 0102522537</t>
  </si>
  <si>
    <t>1113-17 PARA REGISTRAR TRANSFERENCIA AUTOMATICA CC EMITIDA CUENTA COLECTORA MINISTERIO DE LA VIVIENDA HABITAT Y EDIFICACIONES (MIVEHD) CORRESPONDIENTE AL DIA 16/04/2025 REF 0102522537</t>
  </si>
  <si>
    <t>ED-24024</t>
  </si>
  <si>
    <t>1113-19 PARA REGISTRAR INGRESOS POR DEDUCCION RECIBIDAS DE SUPERVISION DE OBRAS, POR LA SUBCUENTA TESORERIA NACIONAL MINISTERIO DE LA VIVIENDA HABITAT Y EDIFICACIONES (MIVHED) CORRESPONDIENTE AL LIB-1821 REF 53823</t>
  </si>
  <si>
    <t>1113-18 PARA REGISTRAR INGRESOS POR DEDUCCION RECIBIDAS DE SUPERVISION DE OBRAS, POR LA SUBCUENTA TESORERIA NACIONAL MINISTERIO DE LA VIVIENDA HABITAT Y EDIFICACIONES (MIVHED) CORRESPONDIENTE AL LIB-1821 REF 53823</t>
  </si>
  <si>
    <t>ED-24126</t>
  </si>
  <si>
    <t>1113-18 PARA REGISTRAR ASIGNACION CUOTA DE PAGO DEBITO DE LA CTA. SUBCUENTA TESORERIA MIVED NO. 211-900100-0, HACIA LA CTA. LIBRAMIENTO TESORERIA NACIOANL MIVED PARA 1113-18 PARA CUBRIR PAGO LIB-2211  REF NO. 56212</t>
  </si>
  <si>
    <t>1113-19 PARA REGISTRAR ASIGNACION CUOTA DE PAGO DEBITO DE LA CTA. SUBCUENTA TESORERIA MIVED NO. 211-900100-0, HACIA LA CTA. LIBRAMIENTO TESORERIA NACIOANL MIVED PARA 1113-18 PARA CUBRIR PAGO LIB-2211  REF NO. 56212</t>
  </si>
  <si>
    <t>ED-24127</t>
  </si>
  <si>
    <t>1113-18 PARA REGISTRAR ASIGNACION CUOTA DE PAGO DEBITO DE LA CTA. SUBCUENTA TESORERIA MIVED NO. 211-900100-0, HACIA LA CTA. LIBRAMIENTO TESORERIA NACIOANL MIVED PARA 1113-18 PARA CUBRIR PAGO LIB-1982 LIB-1985 LIB-1987 LIB-2028 REF NO. 56213</t>
  </si>
  <si>
    <t>1113-19 PARA REGISTRAR ASIGNACION CUOTA DE PAGO DEBITO DE LA CTA. SUBCUENTA TESORERIA MIVED NO. 211-900100-0, HACIA LA CTA. LIBRAMIENTO TESORERIA NACIOANL MIVED PARA 1113-18 PARA CUBRIR PAGO LIB-1982 LIB-1985 LIB-1987 LIB-2028 REF NO. 56213</t>
  </si>
  <si>
    <t>ED-24240</t>
  </si>
  <si>
    <t>1113-17 PARA REGISTRAR COBRO PENDIENTE DE APLICAR EL DIA 16 DEL MES DE ABRIL, SEGUN ESTADO DE BANCO ANEXO, POR NO ESTAR EN LA DISTRIBUCCION DE COBROS. DEPOSITO REF NO. 452400548462</t>
  </si>
  <si>
    <t>ED-24010</t>
  </si>
  <si>
    <t>1113-19 PARA REGISTRAR TRANSFERENCIA AUTOMATICA CC EMITIDA CUENTA COLECTORA MINISTERIO DE LA VIVIENDA HABITAT Y EDIFICACIONES (MIVEHD) CORRESPONDIENTE AL DIA 17/04/2025 REF 0102522537</t>
  </si>
  <si>
    <t>1113-17 PARA REGISTRAR TRANSFERENCIA AUTOMATICA CC EMITIDA CUENTA COLECTORA MINISTERIO DE LA VIVIENDA HABITAT Y EDIFICACIONES (MIVEHD) CORRESPONDIENTE AL DIA 17/04/2025 REF 0102522537</t>
  </si>
  <si>
    <t>ED-24241</t>
  </si>
  <si>
    <t>1113-17 PARA REGISTRAR COBRO PENDIENTE DE APLICAR EL DIA 17 DEL MES DE ABRIL, SEGUN ESTADO DE BANCO ANEXO, POR NO ESTAR EN LA DISTRIBUCCION DE COBROS. DEPOSITO REF NO. 452400013386</t>
  </si>
  <si>
    <t>CH-6051</t>
  </si>
  <si>
    <t>1113-18 [SEVNO INVERSIONES SRL] LIB-2247. PAGO UNICO DE LA ORDEN DE COMPRA NO. MIVHED-2024-00323, PROCESO NO. MIVHED-DAF-CM-2024-0075 D/F 12/12/2024, CON LA FACTURA NCF NO. B1500000285 D/F 06/03/2025, POR CONCEPTO DE ADQUISICION DE MATERIALES GASTABLES DE OFICINA, DIRIGIDO A MIPYMES. SEGUN DA/0271/2025 D/F 18/03/2025. (RETENCION DEL 5% ISR) VER ANEXOS.</t>
  </si>
  <si>
    <t>CH-6052</t>
  </si>
  <si>
    <t>1113-18 [LEIDY LAURA CACERES DIAZ] LIB-2260. DOCEAVO PAGO DEL CONTRATO NO. MIVHED-CB-CS-LPN-002-2024, PROCESO MIVHED-CCC-LPN-2024-0001, ADENDA NO. I MIVHED-CB-AD-010-2025 (POR INCREMENTO DEL CONTRATO) CON LAS FACTURAS NCF NO. B1500000221 Y B1500000222 D/F 31/03/2025 CORRESPONDIENTE AL PERIODO DEL 01/03/2025 AL 31/03/2025 POR SUMINISTRO DE ALMUERZOS Y CENAS PARA EL PERSONAL DE DISTINTAS AREAS DE ESTE MINISTERIO. SEGUN DA/0379/2025 D/F 10/04/2025. (RETENCION: 10% DEL ISR Y 100% ITBIS). VER ANEXOS.</t>
  </si>
  <si>
    <t>ED-24110</t>
  </si>
  <si>
    <t>1113-19 PARA REGISTRAR INGRESOS POR DEDUCCION RECIBIDAS DE SUPERVISION DE OBRAS, POR LA SUBCUENTA TESORERIA NACIONAL MINISTERIO DE LA VIVIENDA HABITAT Y EDIFICACIONES (MIVHED) CORRESPONDIENTE AL LIB-1918 REF 54294</t>
  </si>
  <si>
    <t>1113-18 PARA REGISTRAR INGRESOS POR DEDUCCION RECIBIDAS DE SUPERVISION DE OBRAS, POR LA SUBCUENTA TESORERIA NACIONAL MINISTERIO DE LA VIVIENDA HABITAT Y EDIFICACIONES (MIVHED) CORRESPONDIENTE AL LIB-1918 REF 54294</t>
  </si>
  <si>
    <t>ED-24111</t>
  </si>
  <si>
    <t>1113-19 PARA REGISTRAR INGRESOS POR DEDUCCION RECIBIDAS DE SUPERVISION DE OBRAS, POR LA SUBCUENTA TESORERIA NACIONAL MINISTERIO DE LA VIVIENDA HABITAT Y EDIFICACIONES (MIVHED) CORRESPONDIENTE AL LIB-1887 REF 54293</t>
  </si>
  <si>
    <t>1113-18 PARA REGISTRAR INGRESOS POR DEDUCCION RECIBIDAS DE SUPERVISION DE OBRAS, POR LA SUBCUENTA TESORERIA NACIONAL MINISTERIO DE LA VIVIENDA HABITAT Y EDIFICACIONES (MIVHED) CORRESPONDIENTE AL LIB-1887 REF 54293</t>
  </si>
  <si>
    <t>ED-24112</t>
  </si>
  <si>
    <t>1113-19 PARA REGISTRAR INGRESOS POR DEDUCCION RECIBIDAS DE SUPERVISION DE OBRAS, POR LA SUBCUENTA TESORERIA NACIONAL MINISTERIO DE LA VIVIENDA HABITAT Y EDIFICACIONES (MIVHED) CORRESPONDIENTE AL LIB-1951 REF 54296</t>
  </si>
  <si>
    <t>1113-18 PARA REGISTRAR INGRESOS POR DEDUCCION RECIBIDAS DE SUPERVISION DE OBRAS, POR LA SUBCUENTA TESORERIA NACIONAL MINISTERIO DE LA VIVIENDA HABITAT Y EDIFICACIONES (MIVHED) CORRESPONDIENTE AL LIB-1951 REF 54296</t>
  </si>
  <si>
    <t>ED-24113</t>
  </si>
  <si>
    <t>1113-19 PARA REGISTRAR INGRESOS POR DEDUCCION RECIBIDAS DE SUPERVISION DE OBRAS, POR LA SUBCUENTA TESORERIA NACIONAL MINISTERIO DE LA VIVIENDA HABITAT Y EDIFICACIONES (MIVHED) CORRESPONDIENTE AL LIB-1940 REF 54297</t>
  </si>
  <si>
    <t>1113-18 PARA REGISTRAR INGRESOS POR DEDUCCION RECIBIDAS DE SUPERVISION DE OBRAS, POR LA SUBCUENTA TESORERIA NACIONAL MINISTERIO DE LA VIVIENDA HABITAT Y EDIFICACIONES (MIVHED) CORRESPONDIENTE AL LIB-1940 REF 54297</t>
  </si>
  <si>
    <t>ED-24114</t>
  </si>
  <si>
    <t>1113-19 INGRESOS POR SUPERVISION DE OBRAS DEL MINISTERIO DE HACIENDA AL MINISTERIO DE LA VIVIENDA Y EDIFICACIONES (MIVED) CORRESPONDIENTE AL LIB- 431 PAGO DEUDA DE MIVHED CON JUAN ANTONIO GARCÍA SMESTER, SEGUN CUBS. 1, 2 DE PRE-CIERRE, 3 Y 4 DE CIERRE Y FINAL, CORRESPONDIENTE AL PROYECTO READECUACIÓN DEL HOSPITAL SIMÓN STRIDEL DE LA CIUDAD DE AZUA, PROV. AZUA, CONTRATO NÚM. FP-016- 2020, D/F 29/6/2020 REF NO.54847</t>
  </si>
  <si>
    <t>ED-24115</t>
  </si>
  <si>
    <t>ED-24128</t>
  </si>
  <si>
    <t>1113-18 PARA REGISTRAR ASIGNACION CUOTA DE PAGO DEBITO DE LA CTA. SUBCUENTA TESORERIA MIVED NO. 211-900100-0, HACIA LA CTA. LIBRAMIENTO TESORERIA NACIOANL MIVED PARA 1113-18 PARA CUBRIR PAGO LIB-2231  REF NO. 56237</t>
  </si>
  <si>
    <t>1113-19 PARA REGISTRAR ASIGNACION CUOTA DE PAGO DEBITO DE LA CTA. SUBCUENTA TESORERIA MIVED NO. 211-900100-0, HACIA LA CTA. LIBRAMIENTO TESORERIA NACIOANL MIVED PARA 1113-18 PARA CUBRIR PAGO LIB-2231  REF NO. 56237</t>
  </si>
  <si>
    <t>ED-24137</t>
  </si>
  <si>
    <t>1113-19 PARA REGISTRAR DEVOLUCION DE POR VALOR RD$50,000.00 ACREDITADO POR ERROR A LA CTA. COLECTORA. AFECTANDO ED-23459 D/F 28/02/2025 REF. 238871370, SEGUN DM-EXT-0147-25 D/F 08/04/2025. REF NO. 394252526</t>
  </si>
  <si>
    <t>ED-24151</t>
  </si>
  <si>
    <t>1113-19 PARA REGISTRAR TRANSFERENCIA AUTOMATICA CC EMITIDA CUENTA COLECTORA MINISTERIO DE LA VIVIENDA HABITAT Y EDIFICACIONES (MIVEHD) CORRESPONDIENTE AL DIA 21/04/2025 REF 0102522537</t>
  </si>
  <si>
    <t>1113-17 PARA REGISTRAR TRANSFERENCIA AUTOMATICA CC EMITIDA CUENTA COLECTORA MINISTERIO DE LA VIVIENDA HABITAT Y EDIFICACIONES (MIVEHD) CORRESPONDIENTE AL DIA 21/04/2025 REF 0102522537</t>
  </si>
  <si>
    <t>ED-24165</t>
  </si>
  <si>
    <t>1113-17 PARA REGISTRAR INGRESOS POR PAGO DE INDEMNIZACION TRANSACCIONAL DEL PROYECTO RESIDENCIAL DREAM, UBICADO LA CALLE PROYECTO, SECTOR GUATAPANAL, PROVINCIA MONTE CRISTI, MIVED-DJ/547/2025 D/F 21/04/2025 SEGUN RELACION ANEXA REF NO. 000600020074</t>
  </si>
  <si>
    <t>ED-24242</t>
  </si>
  <si>
    <t>1113-17 PARA REGISTRAR COBRO PENDIENTE DE APLICAR EL DIA 21 DEL MES DE ABRIL, SEGUN ESTADO DE BANCO ANEXO, POR NO ESTAR EN LA DISTRIBUCCION DE COBROS. DEPOSITO REF NO. 452400545838</t>
  </si>
  <si>
    <t>ED-24244</t>
  </si>
  <si>
    <t>1113-17 PARA REGISTRAR COBRO PENDIENTE DE APLICAR EL DIA 21 DEL MES DE ABRIL, SEGUN ESTADO DE BANCO ANEXO, POR NO ESTAR EN LA DISTRIBUCCION DE COBROS. DEPOSITO REF NO. 452400367450</t>
  </si>
  <si>
    <t>ED-24245</t>
  </si>
  <si>
    <t>1113-17 PARA REGISTRAR COBRO PENDIENTE DE APLICAR EL DIA 21 DEL MES DE ABRIL, SEGUN ESTADO DE BANCO ANEXO, POR NO ESTAR EN LA DISTRIBUCCION DE COBROS. DEPOSITO REF NO. 001200190358</t>
  </si>
  <si>
    <t>ED-24246</t>
  </si>
  <si>
    <t>1113-17 PARA REGISTRAR COBRO PENDIENTE DE APLICAR EL DIA 21 DEL MES DE ABRIL, SEGUN ESTADO DE BANCO ANEXO, POR NO ESTAR EN LA DISTRIBUCCION DE COBROS. DEPOSITO REF NO. 394559407</t>
  </si>
  <si>
    <t>ED-24339</t>
  </si>
  <si>
    <t>1113-19 PARA REGISTRAR COBRO PENDIENTE DE APLICAR EL DIA, 21 DEL MES DE ABRIL 2025, SEGUN ESTADO DE BANCO ANEXO, POR NO ESTAR EN LA DISTRIBUCCION DE COBROS. DESCRIPCION -AVISO DE CREDITO (MICHAEL SUBERO 160233) INT1745263414655Z</t>
  </si>
  <si>
    <t>DB-4684</t>
  </si>
  <si>
    <t>1113-04 PARA REGISTRAR INGRESOS DE BIENES NACIONALES CORRESPONDIENTES AL DIA 22/04/2025. SEGUN RELACION ANEXA.</t>
  </si>
  <si>
    <t>1113-17 PARA REGISTRAR INGRESOS DE BIENES NACIONALES CORRESPONDIENTES AL DIA 22/04/2025. SEGUN RELACION ANEXA.</t>
  </si>
  <si>
    <t>ED-24129</t>
  </si>
  <si>
    <t>1113-18 PARA REGISTRAR ASIGNACION CUOTA DE PAGO DEBITO DE LA CTA. SUBCUENTA TESORERIA MIVED NO. 211-900100-0, HACIA LA CTA. LIBRAMIENTO TESORERIA NACIOANL MIVED PARA 1113-18 PARA CUBRIR PAGO LIB-2130 LIB-2134  REF NO. 56264</t>
  </si>
  <si>
    <t>1113-19 PARA REGISTRAR ASIGNACION CUOTA DE PAGO DEBITO DE LA CTA. SUBCUENTA TESORERIA MIVED NO. 211-900100-0, HACIA LA CTA. LIBRAMIENTO TESORERIA NACIOANL MIVED PARA 1113-18 PARA CUBRIR PAGO LIB-2130 LIB-2134  REF NO. 56264</t>
  </si>
  <si>
    <t>ED-24152</t>
  </si>
  <si>
    <t>1113-17 PARA REGISTRAR TRANSFERENCIA AUTOMATICA CC EMITIDA CUENTA COLECTORA MINISTERIO DE LA VIVIENDA HABITAT Y EDIFICACIONES (MIVEHD) CORRESPONDIENTE AL DIA 22/04/2025 REF 0102522537</t>
  </si>
  <si>
    <t>ED-24203</t>
  </si>
  <si>
    <t>1113-18 REGISTRO Y PAGO NOMINA EMPLEADOS FIJOS ABRIL 2025, RETENCIONES POR VALOR RD$6,838,840.16 Y APORTE TSS POR VALOR DE RD$7,557,123.19, SEGUN LIBRAMIENTO NO. 12281-1 Y COM. D/F 22/04/2025</t>
  </si>
  <si>
    <t>ED-24204</t>
  </si>
  <si>
    <t>1113-18 REGISTRO Y PAGO NOMINA PERSONAL EN PERIODO PROBATORIO ABRIL 2025. RETENCIONES POR VALOR DE RD$43,741.08 Y APORTES TSS POR VALOR DE RD$36,613.09. SEGUN LIBRAMIENTO NO.2283-1 Y COM. D/F 22/04/2025.</t>
  </si>
  <si>
    <t>ED-24207</t>
  </si>
  <si>
    <t>1113-18 REGISTRO Y PAGO NOMINA CARACTER EVENTUAL DOMINICANA SE RECONSTRUYE ABRIL 2025. RETENCIONES POR VALOR DE RD$1,782,879.73 Y TSS POR VALOR DE RD$1,713,265.79. SEGUN LIBRAMIENTO NO. 2285-1 Y COMUNICACION D/F 22/04/2025.</t>
  </si>
  <si>
    <t>ED-24217</t>
  </si>
  <si>
    <t>1113-18 REGISTRO Y PAGO NOMINA PERSONAL DE CARACTER EVENTUAL HUMANIZACION SISTEMA PENITENCIARIO, CORRESPONDIENTE AL MES DE ABRIL 2025. RETENCIONES POR VALOR DE RD$755,605.54 Y APORTES TSS POR VALOR DE RD$629,924.75. SEGUN LIBRAMIENTO NO.2287-1 Y COM. D/F 22/04/2025</t>
  </si>
  <si>
    <t>ED-24226</t>
  </si>
  <si>
    <t>1113-18 REGISTRO Y PAGO NOMINA PERSONAL TEMPORAL EN CARGOS DE CARRERA CORRESPONDIENTE AL MES DE ABRIL 2025, RETENCIONES POR VALOR DE RD$7,752,522.86 Y APORTE TSS POR VALOR DE RD$7,360,120.08. SEGUN LIBRAMIENTO NO. 2293-1 Y COM. D/F 22/04/2025</t>
  </si>
  <si>
    <t>ED-24227</t>
  </si>
  <si>
    <t>1113-18 REGISTRO Y PAGO NOMINA COMPENSACION MILITAR HUMANIZACION SISTEMA PENITENCIARIO, CORRESPONDIENTE AL MES DE ABRIL 2025. RETENCIONES POR VALOR DE RD$19,008.19. SEGUN LIBRAMIENTO NO.2289-1 Y COM. D/F 22/04/2025</t>
  </si>
  <si>
    <t>ED-24247</t>
  </si>
  <si>
    <t>1113-17 PARA REGISTRAR COBRO PENDIENTE DE APLICAR EL DIA 22 DEL MES DE ABRIL, SEGUN ESTADO DE BANCO ANEXO, POR NO ESTAR EN LA DISTRIBUCCION DE COBROS. DEPOSITO REF NO. 452400360125</t>
  </si>
  <si>
    <t>ED-24250</t>
  </si>
  <si>
    <t>1113-17 PARA REGISTRAR COBRO PENDIENTE DE APLICAR EL DIA 22 DEL MES DE ABRIL, SEGUN ESTADO DE BANCO ANEXO, POR NO ESTAR EN LA DISTRIBUCCION DE COBROS. DEPOSITO REF NO. 005210030714</t>
  </si>
  <si>
    <t>CH-6053</t>
  </si>
  <si>
    <t>1113-18 [GRUPO INGENIARQ, S.R.L.] LIB-2327. PAGO CUB-01 (67.48%) DEL CONTRATO MIVHED/CB/OB/CP/007/2024, FICHA CBE00787, PARA LA DEMOLICION Y RECOGIDA DE ESCOMBROS DEL EDIFICIO ALBANIA RODRIGUEZ, SECTOR EL CAFÉ DE HERRERA, PROYECTO NO. 00624, SEGÚN COM. VMC-SP-096-2025 D/F 15/04/2025.</t>
  </si>
  <si>
    <t>DB-4685</t>
  </si>
  <si>
    <t>1113-04 PARA REGISTRAR INGRESOS DE BIENES NACIONALES CORRESPONDIENTES AL DIA 23/04/2025. SEGUN RELACION ANEXA.</t>
  </si>
  <si>
    <t>1113-17 PARA REGISTRAR INGRESOS DE BIENES NACIONALES CORRESPONDIENTES AL DIA 23/04/2025. SEGUN RELACION ANEXA.</t>
  </si>
  <si>
    <t>ED-24130</t>
  </si>
  <si>
    <t>1113-19 PARA REGISTRAR ASIGNACION CUOTA DE PAGO DEBITO DE LA CTA. SUBCUENTA TESORERIA MIVED NO. 211-900100-0, HACIA LA CTA. LIBRAMIENTO TESORERIA NACIOANL MIVED PARA 1113-18 PARA CUBRIR PAGO LIB-2131 LIB-2155 LIB-2156 LIB-2157 LIB-2163 LIB-2217  REF NO. 56305</t>
  </si>
  <si>
    <t>ED-24153</t>
  </si>
  <si>
    <t>1113-19 PARA REGISTRAR TRANSFERENCIA AUTOMATICA CC EMITIDA CUENTA COLECTORA MINISTERIO DE LA VIVIENDA HABITAT Y EDIFICACIONES (MIVEHD) CORRESPONDIENTE AL DIA 23/04/2025 REF 0102522537</t>
  </si>
  <si>
    <t>1113-17 PARA REGISTRAR TRANSFERENCIA AUTOMATICA CC EMITIDA CUENTA COLECTORA MINISTERIO DE LA VIVIENDA HABITAT Y EDIFICACIONES (MIVEHD) CORRESPONDIENTE AL DIA 23/04/2025 REF 0102522537</t>
  </si>
  <si>
    <t>ED-24228</t>
  </si>
  <si>
    <t>1113-18 REGISTRO Y PAGO NOMINA CARACTER EVENTUAL (HOSPITAL REGIONAL SAN FRANCISCO DE MACORIS) ABRIL 2025. RETENCIONES POR VALOR DE RD$424,159.79 Y APORTES TSS POR VALOR DE RD$295,772.33. SEGUN LIBRAMIENTO NO. 2324-1 Y COM. D/F 23/04/2025</t>
  </si>
  <si>
    <t>ED-24229</t>
  </si>
  <si>
    <t>1113-18 REGISTRO Y PAGO NOMINA COMPENSACION MILITAR ABRIL 2025, RETENCIONES POR VALOR RD$254,470.73, SEGUN LIBRAMIENTO NO. 2309-1 Y COM. D/F 23/04/2025.</t>
  </si>
  <si>
    <t>ED-24251</t>
  </si>
  <si>
    <t>1113-17 PARA REGISTRAR COBRO PENDIENTE DE APLICAR EL DIA 23 DEL MES DE ABRIL, SEGUN ESTADO DE BANCO ANEXO, POR NO ESTAR EN LA DISTRIBUCCION DE COBROS. DEPOSITO REF NO. 452400544383</t>
  </si>
  <si>
    <t>ED-24252</t>
  </si>
  <si>
    <t>1113-17 PARA REGISTRAR COBRO PENDIENTE DE APLICAR EL DIA 23 DEL MES DE ABRIL, SEGUN ESTADO DE BANCO ANEXO, POR NO ESTAR EN LA DISTRIBUCCION DE COBROS. DEPOSITO REF NO. 452400542944</t>
  </si>
  <si>
    <t>ED-24254</t>
  </si>
  <si>
    <t>ED-24255</t>
  </si>
  <si>
    <t>1113-17 PARA REGISTRAR COBRO PENDIENTE DE APLICAR EL DIA 23 DEL MES DE ABRIL, SEGUN ESTADO DE BANCO ANEXO, POR NO ESTAR EN LA DISTRIBUCCION DE COBROS. DEPOSITO REF NO. 394736519</t>
  </si>
  <si>
    <t>ED-24256</t>
  </si>
  <si>
    <t>1113-17 PARA REGISTRAR COBRO PENDIENTE DE APLICAR EL DIA 23 DEL MES DE ABRIL, SEGUN ESTADO DE BANCO ANEXO, POR NO ESTAR EN LA DISTRIBUCCION DE COBROS. DEPOSITO REF NO. 006900020338</t>
  </si>
  <si>
    <t>ED-24257</t>
  </si>
  <si>
    <t>1113-17 PARA REGISTRAR COBRO PENDIENTE DE APLICAR EL DIA 23 DEL MES DE ABRIL, SEGUN ESTADO DE BANCO ANEXO, POR NO ESTAR EN LA DISTRIBUCCION DE COBROS. DEPOSITO REF NO. 239200007</t>
  </si>
  <si>
    <t>CH-6025</t>
  </si>
  <si>
    <t>1113-18 [RAFAEL FERNANDO RAVELO LEMBCKE] LIB-2335. PAGO FACTURA NCF NO. B1500000141 D/F 02/04/2025, POR SERVICIOS DE NOTARIZACIONES DE (08) OCHO CONTRATOS, SEGUN COM. NO. DA/0381/2025 D/F 14/04/2025 Y MIVED-DJ/517/2025 D/F 10/04/2025. (RETENCIÓN: 100% DEL ITBIS Y 10% DEL ISR). VER ANEXOS.</t>
  </si>
  <si>
    <t>CH-6058</t>
  </si>
  <si>
    <t>1113-18 [FUMINF, SRL] LIB-2349. PRIMER PAGO A LA ORDEN DE SERVICIOS NO. MIVHED-2025-00036 PROCESO MIVHED-DAF-CM-2024-0073 D/F 12/03/2025, CON LA FACTURA NCF NO. B1500000086 D/F 07/04/2025, POR SERVICIOS DE FUMIGACION PARA LAS AREAS INTERNAS Y EXTERNAS DE LAS OFICINAS METROPOLITANAS Y REGIONALES DE ESTE MINISTERIO, CORRESPONDIENTE AL MES DE MARZO 2025, SEGUN DA/0387/2025 D/F 15/04/2025. (RETENCION: 5% DEL ISR) VER ANEXOS.</t>
  </si>
  <si>
    <t>CH-6060</t>
  </si>
  <si>
    <t>1113-18 [ALQUICON INGENIERÍA Y SERVICIOS, S.R.L.] LIB-2347. PAGO CUB-02 (44.70%) DEL CONTRATO MIVHED-CB-OB-LPN-024-2022, FICHA CBE00529, LOTE 13, PARA LA CONSTRUCCION Y MEJORAMIENTO DE VIVIENDAS SOCIALES, DOMINICANA SE RECONSTRUYE III, PROYECTO NO. 00503, SEGÚN COM. VMC-SP-099-2025 D/F 21/04/2025.</t>
  </si>
  <si>
    <t>CH-6066</t>
  </si>
  <si>
    <t>1113-18 [RAAS, S.R.L.] LIB-2344. PAGO CUB-06 (76.83%) DEL CONTRATO MIVHED-CB-OB-LPN-023-2022, FICHA CBE00528, LOTE 12, PARA LA CONSTRUCCION Y MEJORAMIENTO DE VIVIENDAS SOCIALES, DOMINICANA SE RECONSTRUYE III PROVINCIA VALVERDE, PROYECTO NO. 00503, SEGÚN COM. VMC-SP-100-2025 D/F 21/04/2025.</t>
  </si>
  <si>
    <t>DB-4686</t>
  </si>
  <si>
    <t>1113-17 PARA REGISTRAR INGRESOS DE BIENES NACIONALES CORRESPONDIENTES AL DIA 24/04/2025. SEGUN RELACION ANEXA.</t>
  </si>
  <si>
    <t>ED-24147</t>
  </si>
  <si>
    <t>1113-19 PARA REGISTRAR INGRESOS POR DEDUCCION RECIBIDAS DE SUPERVISION DE OBRAS, POR LA SUBCUENTA TESORERIA NACIONAL MINISTERIO DE LA VIVIENDA HABITAT Y EDIFICACIONES (MIVHED) CORRESPONDIENTE AL 1894 REF 57014</t>
  </si>
  <si>
    <t>1113-18 PARA REGISTRAR INGRESOS POR DEDUCCION RECIBIDAS DE SUPERVISION DE OBRAS, POR LA SUBCUENTA TESORERIA NACIONAL MINISTERIO DE LA VIVIENDA HABITAT Y EDIFICACIONES (MIVHED) CORRESPONDIENTE AL 1894 REF 57014</t>
  </si>
  <si>
    <t>ED-24154</t>
  </si>
  <si>
    <t>1113-19 PARA REGISTRAR TRANSFERENCIA AUTOMATICA CC EMITIDA CUENTA COLECTORA MINISTERIO DE LA VIVIENDA HABITAT Y EDIFICACIONES (MIVEHD) CORRESPONDIENTE AL DIA 24/04/2025 REF 0102522537</t>
  </si>
  <si>
    <t>1113-17 PARA REGISTRAR TRANSFERENCIA AUTOMATICA CC EMITIDA CUENTA COLECTORA MINISTERIO DE LA VIVIENDA HABITAT Y EDIFICACIONES (MIVEHD) CORRESPONDIENTE AL DIA 24/04/2025 REF 0102522537</t>
  </si>
  <si>
    <t>ED-24258</t>
  </si>
  <si>
    <t>1113-17 PARA REGISTRAR COBRO PENDIENTE DE APLICAR EL DIA 24 DEL MES DE ABRIL, SEGUN ESTADO DE BANCO ANEXO, POR NO ESTAR EN LA DISTRIBUCCION DE COBROS. DEPOSITO REF NO. 452400541826</t>
  </si>
  <si>
    <t>ED-24259</t>
  </si>
  <si>
    <t>1113-17 PARA REGISTRAR COBRO PENDIENTE DE APLICAR EL DIA 24 DEL MES DE ABRIL, SEGUN ESTADO DE BANCO ANEXO, POR NO ESTAR EN LA DISTRIBUCCION DE COBROS. DEPOSITO REF NO. 239205098</t>
  </si>
  <si>
    <t>ED-24260</t>
  </si>
  <si>
    <t>1113-17 PARA REGISTRAR COBRO PENDIENTE DE APLICAR EL DIA 24 DEL MES DE ABRIL, SEGUN ESTADO DE BANCO ANEXO, POR NO ESTAR EN LA DISTRIBUCCION DE COBROS. DEPOSITO REF NO. 394806656</t>
  </si>
  <si>
    <t>ED-24261</t>
  </si>
  <si>
    <t>1113-17 PARA REGISTRAR COBRO PENDIENTE DE APLICAR EL DIA 24 DEL MES DE ABRIL, SEGUN ESTADO DE BANCO ANEXO, POR NO ESTAR EN LA DISTRIBUCCION DE COBROS. DEPOSITO REF NO. 394807688</t>
  </si>
  <si>
    <t>ED-24263</t>
  </si>
  <si>
    <t>1113-17 PARA REGISTRAR COBRO PENDIENTE DE APLICAR EL DIA 24 DEL MES DE ABRIL, SEGUN ESTADO DE BANCO ANEXO, POR NO ESTAR EN LA DISTRIBUCCION DE COBROS. DEPOSITO REF NO. 239205360</t>
  </si>
  <si>
    <t>ED-24264</t>
  </si>
  <si>
    <t>1113-17 PARA REGISTRAR COBRO PENDIENTE DE APLICAR EL DIA 24 DEL MES DE ABRIL, SEGUN ESTADO DE BANCO ANEXO, POR NO ESTAR EN LA DISTRIBUCCION DE COBROS. DEPOSITO REF NO. 239205719</t>
  </si>
  <si>
    <t>ED-24265</t>
  </si>
  <si>
    <t>1113-17 PARA REGISTRAR COBRO PENDIENTE DE APLICAR EL DIA 24 DEL MES DE ABRIL, SEGUN ESTADO DE BANCO ANEXO, POR NO ESTAR EN LA DISTRIBUCCION DE COBROS. DEPOSITO REF NO. 239206217</t>
  </si>
  <si>
    <t>ED-24266</t>
  </si>
  <si>
    <t>ED-24267</t>
  </si>
  <si>
    <t>1113-17 PARA REGISTRAR COBRO PENDIENTE DE APLICAR EL DIA 24 DEL MES DE ABRIL, SEGUN ESTADO DE BANCO ANEXO, POR NO ESTAR EN LA DISTRIBUCCION DE COBROS. DEPOSITO REF NO. 394823032</t>
  </si>
  <si>
    <t>ED-24268</t>
  </si>
  <si>
    <t>1113-17 PARA REGISTRAR COBRO PENDIENTE DE APLICAR EL DIA 24 DEL MES DE ABRIL, SEGUN ESTADO DE BANCO ANEXO, POR NO ESTAR EN LA DISTRIBUCCION DE COBROS. DEPOSITO REF NO. 002100090386</t>
  </si>
  <si>
    <t>ED-24269</t>
  </si>
  <si>
    <t>1113-17 PARA REGISTRAR COBRO PENDIENTE DE APLICAR EL DIA 24 DEL MES DE ABRIL, SEGUN ESTADO DE BANCO ANEXO, POR NO ESTAR EN LA DISTRIBUCCION DE COBROS. DEPOSITO REF NO. 239207127</t>
  </si>
  <si>
    <t>ED-24322</t>
  </si>
  <si>
    <t>1113-18 PARA REGISTRAR ASIGNACION CUOTA DE PAGO DEBITO DE LA CTA. SUBCUENTA TESORERIA MIVED NO. 211-900100-0, HACIA LA CTA. LIBRAMIENTO TESORERIA NACIOANL MIVED PARA 1113-18 PARA CUBRIR PAGO LIB-2206 LIB-2207  REF NO. 56332</t>
  </si>
  <si>
    <t>1113-19 PARA REGISTRAR ASIGNACION CUOTA DE PAGO DEBITO DE LA CTA. SUBCUENTA TESORERIA MIVED NO. 211-900100-0, HACIA LA CTA. LIBRAMIENTO TESORERIA NACIOANL MIVED PARA 1113-18 PARA CUBRIR PAGO LIB-2206 LIB-2207  REF NO. 56332</t>
  </si>
  <si>
    <t>ED-24323</t>
  </si>
  <si>
    <t>1113-18 PARA REGISTRAR ASIGNACION CUOTA DE PAGO DEBITO DE LA CTA. SUBCUENTA TESORERIA MIVED NO. 211-900100-0, HACIA LA CTA. LIBRAMIENTO TESORERIA NACIOANL MIVED PARA 1113-18 PARA CUBRIR PAGOLIB-2326 REF NO.56336</t>
  </si>
  <si>
    <t>1113-19 PARA REGISTRAR ASIGNACION CUOTA DE PAGO DEBITO DE LA CTA. SUBCUENTA TESORERIA MIVED NO. 211-900100-0, HACIA LA CTA. LIBRAMIENTO TESORERIA NACIOANL MIVED PARA 1113-18 PARA CUBRIR PAGOLIB-2326 REF NO.56336</t>
  </si>
  <si>
    <t>CH-6057</t>
  </si>
  <si>
    <t>1113-18 [SEGURO NACIONAL DE SALUD (ARS SENASA)] LIB-2363. PAGO FACTURA NCF NO. E450000001685 D/F 31/03/2025, POLIZA NO. 12974, CORRESPONDIENTE AL SEGURO MEDICO DE LOS EMPLEADOS FIJOS, DEL PERIODO 01/04/2025 AL 30/04/2025, POR RD$ 2,039,778.86 Y VALOR DESCONTADO POR NOMINA RD$269,684.50 CORRESPONDIENTE AL MES DE ABRIL 2025, SEGUN COM. RRHH-00165 D/F 22/04/2025. VER ANEXOS.</t>
  </si>
  <si>
    <t>CH-6059</t>
  </si>
  <si>
    <t>1113-18 [BLUE MARINE,SRL] LIB-2362. PAGO CUB-03 (89.66%) DEL CONTRATO MIVHED/CB/OB/PEEN/025/2024, FICHA CBE00750, PARA LA CONSTRUCCION Y RECONSTRUCION DE VIVIENDAS AFECTADAS POR LOS DAÑOS OCASIONADOS POR EL PASO DEL FENOMENO ATMOSFERICOS A NIVEL NACIONAL, PROVINCIA DUARTE, LOTE 29. PROYECTO NO. 00598, SEGÚN COM.VMC-SP-101-2025 D/F 21/4/2025.</t>
  </si>
  <si>
    <t>CH-6061</t>
  </si>
  <si>
    <t>1113-18 [INGENIERIA SHARP, S.R.L.] LIB-2361. PAGO DEL 20% AVANCE INICIAL DEL CONTRATO MIVHED/CB/OB/LPN/002/2025, FICHA CBE00806, LOTE 1, PARA LA CONSTRUCCION DE LA ALCALDIA SANTIAGO OESTE, PROYECTO NO. 00636, SEGÚN COM. VMC-SP-102-2025 D/F 21/04/2025.</t>
  </si>
  <si>
    <t>DB-4687</t>
  </si>
  <si>
    <t>1113-04 PARA REGISTRAR INGRESOS DE BIENES NACIONALES CORRESPONDIENTES AL DIA 25/04/2025. SEGUN RELACION ANEXA.</t>
  </si>
  <si>
    <t>1113-17 PARA REGISTRAR INGRESOS DE BIENES NACIONALES CORRESPONDIENTES AL DIA 25/04/2025. SEGUN RELACION ANEXA.</t>
  </si>
  <si>
    <t>ED-24148</t>
  </si>
  <si>
    <t>1113-19 PARA REGISTRAR INGRESOS POR DEDUCCION RECIBIDAS DE SUPERVISION DE OBRAS, POR LA SUBCUENTA TESORERIA NACIONAL MINISTERIO DE LA VIVIENDA HABITAT Y EDIFICACIONES (MIVHED) CORRESPONDIENTE AL 2091 REF 57371</t>
  </si>
  <si>
    <t>1113-18 PARA REGISTRAR INGRESOS POR DEDUCCION RECIBIDAS DE SUPERVISION DE OBRAS, POR LA SUBCUENTA TESORERIA NACIONAL MINISTERIO DE LA VIVIENDA HABITAT Y EDIFICACIONES (MIVHED) CORRESPONDIENTE AL 2091 REF 57371</t>
  </si>
  <si>
    <t>ED-24149</t>
  </si>
  <si>
    <t>1113-19 PARA REGISTRAR INGRESOS POR DEDUCCION RECIBIDAS DE SUPERVISION DE OBRAS, POR LA SUBCUENTA TESORERIA NACIONAL MINISTERIO DE LA VIVIENDA HABITAT Y EDIFICACIONES (MIVHED) CORRESPONDIENTE AL 2173 REF 57372</t>
  </si>
  <si>
    <t>1113-18 PARA REGISTRAR INGRESOS POR DEDUCCION RECIBIDAS DE SUPERVISION DE OBRAS, POR LA SUBCUENTA TESORERIA NACIONAL MINISTERIO DE LA VIVIENDA HABITAT Y EDIFICACIONES (MIVHED) CORRESPONDIENTE AL 2173 REF 57372</t>
  </si>
  <si>
    <t>ED-24155</t>
  </si>
  <si>
    <t>1113-19 PARA REGISTRAR TRANSFERENCIA AUTOMATICA CC EMITIDA CUENTA COLECTORA MINISTERIO DE LA VIVIENDA HABITAT Y EDIFICACIONES (MIVEHD) CORRESPONDIENTE AL DIA 25/04/2025 REF 0102522537</t>
  </si>
  <si>
    <t>1113-17 PARA REGISTRAR TRANSFERENCIA AUTOMATICA CC EMITIDA CUENTA COLECTORA MINISTERIO DE LA VIVIENDA HABITAT Y EDIFICACIONES (MIVEHD) CORRESPONDIENTE AL DIA 25/04/2025 REF 0102522537</t>
  </si>
  <si>
    <t>ED-24248</t>
  </si>
  <si>
    <t>1113-17 PARA REGISTRAR COBRO PENDIENTE DE APLICAR EL DIA 25 DEL MES DE ABRIL, SEGUN ESTADO DE BANCO ANEXO, POR NO ESTAR EN LA DISTRIBUCCION DE COBROS. DEPOSITO REF NO. 394909961</t>
  </si>
  <si>
    <t>ED-24270</t>
  </si>
  <si>
    <t>1113-17 PARA REGISTRAR COBRO PENDIENTE DE APLICAR EL DIA 25 DEL MES DE ABRIL, SEGUN ESTADO DE BANCO ANEXO, POR NO ESTAR EN LA DISTRIBUCCION DE COBROS. DEPOSITO REF NO. 239213098</t>
  </si>
  <si>
    <t>ED-24272</t>
  </si>
  <si>
    <t>1113-17 PARA REGISTRAR COBRO PENDIENTE DE APLICAR EL DIA 25 DEL MES DE ABRIL, SEGUN ESTADO DE BANCO ANEXO, POR NO ESTAR EN LA DISTRIBUCCION DE COBROS. DEPOSITO REF NO. 239214313</t>
  </si>
  <si>
    <t>ED-24273</t>
  </si>
  <si>
    <t>1113-17 PARA REGISTRAR COBRO PENDIENTE DE APLICAR EL DIA 25 DEL MES DE ABRIL, SEGUN ESTADO DE BANCO ANEXO, POR NO ESTAR EN LA DISTRIBUCCION DE COBROS. DEPOSITO REF NO.008500080156</t>
  </si>
  <si>
    <t>ED-24274</t>
  </si>
  <si>
    <t>1113-17 PARA REGISTRAR COBRO PENDIENTE DE APLICAR EL DIA 25 DEL MES DE ABRIL, SEGUN ESTADO DE BANCO ANEXO, POR NO ESTAR EN LA DISTRIBUCCION DE COBROS. DEPOSITO REF NO. 923921529</t>
  </si>
  <si>
    <t>ED-24275</t>
  </si>
  <si>
    <t>1113-17 PARA REGISTRAR COBRO PENDIENTE DE APLICAR EL DIA 25 DEL MES DE ABRIL, SEGUN ESTADO DE BANCO ANEXO, POR NO ESTAR EN LA DISTRIBUCCION DE COBROS. DEPOSITO REF NO. 452400540692</t>
  </si>
  <si>
    <t>ED-24276</t>
  </si>
  <si>
    <t>1113-17 PARA REGISTRAR COBRO PENDIENTE DE APLICAR EL DIA 25 DEL MES DE ABRIL, SEGUN ESTADO DE BANCO ANEXO, POR NO ESTAR EN LA DISTRIBUCCION DE COBROS. DEPOSITO REF NO. 239216131</t>
  </si>
  <si>
    <t>ED-24277</t>
  </si>
  <si>
    <t>1113-17 PARA REGISTRAR COBRO PENDIENTE DE APLICAR EL DIA 25 DEL MES DE ABRIL, SEGUN ESTADO DE BANCO ANEXO, POR NO ESTAR EN LA DISTRIBUCCION DE COBROS. DEPOSITO REF NO. 239218741</t>
  </si>
  <si>
    <t>DB-4688</t>
  </si>
  <si>
    <t>1113-17 PARA REGISTRAR INGRESOS DE BIENES NACIONALES CORRESPONDIENTES AL DIA 28/04/2025. SEGUN RELACION ANEXA.</t>
  </si>
  <si>
    <t>ED-24133</t>
  </si>
  <si>
    <t>1113-17 PARA REGISTRAR LA FACTURA NO.463, NCF B0100000643 DEL INGRESO RECIBIDO DE AUTOBRITANICA LTD SA, DEL DEPOSITO REF. NO. 394264311 D/F 16/04/2025</t>
  </si>
  <si>
    <t>ED-24134</t>
  </si>
  <si>
    <t>1113-17 PARA REGISTRAR LA FACTURA NO.464, NCF B0100000644 DEL INGRESO RECIBIDO DE AUTOBRITANICA LTD SA, DEL DEPOSITO REF. NO. 394264314 D/F 16/04/2025</t>
  </si>
  <si>
    <t>ED-24138</t>
  </si>
  <si>
    <t>1113-17 PARA REGISTRAR LA FACTURA NO.2612, NCF B0200002612 DEL INGRESO RECIBIDO DE TORRE MONTBLANC 07 SIGNATURE, DEL DEPOSITO REF. NO. 393857477 D/F 11/04/2024</t>
  </si>
  <si>
    <t>ED-24139</t>
  </si>
  <si>
    <t>1113-17 PARA REGISTRAR LA FACTURA NO.2613, NCF B0200002613 DEL INGRESO RECIBIDO DE CONDOMINIO DL, DEL DEPOSITO REF. NO. 239138670 D/F 14/04/2025</t>
  </si>
  <si>
    <t>ED-24140</t>
  </si>
  <si>
    <t>1113-17 PARA REGISTRAR LA FACTURA NO.2614, NCF B0200002614 DEL INGRESO RECIBIDO DE SMARTS ONE, DEL DEPOSITO REF. NO. 003570010346 D/F 14/04/2025</t>
  </si>
  <si>
    <t>ED-24141</t>
  </si>
  <si>
    <t>1113-17 PARA REGISTRAR LA FACTURA NO.2615, NCF B0200002615 DEL INGRESO RECIBIDO DE PLAZA MOREIMA SUR , DEL DEPOSITO REF. NO. 394110703 D/F 15/04/2025</t>
  </si>
  <si>
    <t>ED-24142</t>
  </si>
  <si>
    <t>1113-17 PARA REGISTRAR LA FACTURA NO.2616, NCF B0200002616 DEL INGRESO RECIBIDO DE RESIDENCIAL JM, DEL DEPOSITO REF. NO. 394056621 D/F 14/04/2025</t>
  </si>
  <si>
    <t>ED-24143</t>
  </si>
  <si>
    <t>1113-17 PARA REGISTRAR LA FACTURA NO.2617, NCF B0200002617 DEL INGRESO RECIBIDO DE TORRE JIREH , DEL DEPOSITO REF. NO. 394162704 D/F 15/04/2025</t>
  </si>
  <si>
    <t>ED-24144</t>
  </si>
  <si>
    <t>1113-17 PARA REGISTRAR LA FACTURA NO.2618, NCF B0200002618 DEL INGRESO RECIBIDO DE EDIFICIO RESIDENCIAL JD V, DEL DEPOSITO REF. NO. 239189021 D/F 22/04/2025</t>
  </si>
  <si>
    <t>ED-24145</t>
  </si>
  <si>
    <t>1113-17 PARA REGISTRAR LA FACTURA NO.2619, NCF B0200002619 DEL INGRESO RECIBIDO DE CONDOMINIO TITO XIV, DEL DEPOSITO REF. NO. 394620068 D/F 22/04/2025</t>
  </si>
  <si>
    <t>ED-24150</t>
  </si>
  <si>
    <t>1113-19 PARA REGISTRAR INGRESOS POR DEDUCCION RECIBIDAS DE SUPERVISION DE OBRAS, POR LA SUBCUENTA TESORERIA NACIONAL MINISTERIO DE LA VIVIENDA HABITAT Y EDIFICACIONES (MIVHED) CORRESPONDIENTE AL 2046 REF 58691</t>
  </si>
  <si>
    <t>1113-18 PARA REGISTRAR INGRESOS POR DEDUCCION RECIBIDAS DE SUPERVISION DE OBRAS, POR LA SUBCUENTA TESORERIA NACIONAL MINISTERIO DE LA VIVIENDA HABITAT Y EDIFICACIONES (MIVHED) CORRESPONDIENTE AL 2046 REF 58691</t>
  </si>
  <si>
    <t>ED-24156</t>
  </si>
  <si>
    <t>1113-19 PARA REGISTRAR TRANSFERENCIA AUTOMATICA CC EMITIDA CUENTA COLECTORA MINISTERIO DE LA VIVIENDA HABITAT Y EDIFICACIONES (MIVEHD) CORRESPONDIENTE AL DIA 28/04/2025 REF 0102522537</t>
  </si>
  <si>
    <t>1113-17 PARA REGISTRAR TRANSFERENCIA AUTOMATICA CC EMITIDA CUENTA COLECTORA MINISTERIO DE LA VIVIENDA HABITAT Y EDIFICACIONES (MIVEHD) CORRESPONDIENTE AL DIA 28/04/2025 REF 0102522537</t>
  </si>
  <si>
    <t>ED-24161</t>
  </si>
  <si>
    <t>1113-17 PARA REGISTRAR LA FACTURA NO.469, NCF B0100000649 DEL INGRESO RECIBIDO DE HAGE CONSTRUCTORA SRL, DEL DEPOSITO REF. NO. 1670080454 D/F 15/04/2025</t>
  </si>
  <si>
    <t>ED-24278</t>
  </si>
  <si>
    <t>1113-17 PARA REGISTRAR COBRO PENDIENTE DE APLICAR EL DIA 28 DEL MES DE ABRIL, SEGUN ESTADO DE BANCO ANEXO, POR NO ESTAR EN LA DISTRIBUCCION DE COBROS. DEPOSITO REF NO. 239222409</t>
  </si>
  <si>
    <t>ED-24279</t>
  </si>
  <si>
    <t>1113-17 PARA REGISTRAR COBRO PENDIENTE DE APLICAR EL DIA 28 DEL MES DE ABRIL, SEGUN ESTADO DE BANCO ANEXO, POR NO ESTAR EN LA DISTRIBUCCION DE COBROS. DEPOSITO REF NO. 452400360496</t>
  </si>
  <si>
    <t>ED-24280</t>
  </si>
  <si>
    <t>1113-17 PARA REGISTRAR COBRO PENDIENTE DE APLICAR EL DIA 28 DEL MES DE ABRIL, SEGUN ESTADO DE BANCO ANEXO, POR NO ESTAR EN LA DISTRIBUCCION DE COBROS. DEPOSITO REF NO. 452400547579</t>
  </si>
  <si>
    <t>ED-24283</t>
  </si>
  <si>
    <t>1113-17 PARA REGISTRAR COBRO PENDIENTE DE APLICAR EL DIA 28 DEL MES DE ABRIL, SEGUN ESTADO DE BANCO ANEXO, POR NO ESTAR EN LA DISTRIBUCCION DE COBROS. DEPOSITO REF NO. 395083406</t>
  </si>
  <si>
    <t>ED-24284</t>
  </si>
  <si>
    <t>1113-17 PARA REGISTRAR COBRO PENDIENTE DE APLICAR EL DIA 28 DEL MES DE ABRIL, SEGUN ESTADO DE BANCO ANEXO, POR NO ESTAR EN LA DISTRIBUCCION DE COBROS. DEPOSITO REF NO. 239230370</t>
  </si>
  <si>
    <t>ED-24285</t>
  </si>
  <si>
    <t>1113-17 PARA REGISTRAR COBRO PENDIENTE DE APLICAR EL DIA 28 DEL MES DE ABRIL, SEGUN ESTADO DE BANCO ANEXO, POR NO ESTAR EN LA DISTRIBUCCION DE COBROS. DEPOSITO REF NO. 395088293</t>
  </si>
  <si>
    <t>ED-24286</t>
  </si>
  <si>
    <t>1113-17 PARA REGISTRAR COBRO PENDIENTE DE APLICAR EL DIA 28 DEL MES DE ABRIL, SEGUN ESTADO DE BANCO ANEXO, POR NO ESTAR EN LA DISTRIBUCCION DE COBROS. DEPOSITO REF NO. 002330020237</t>
  </si>
  <si>
    <t>ED-24288</t>
  </si>
  <si>
    <t>1113-17 PARA REGISTRAR COBRO PENDIENTE DE APLICAR EL DIA 28 DEL MES DE ABRIL, SEGUN ESTADO DE BANCO ANEXO, POR NO ESTAR EN LA DISTRIBUCCION DE COBROS. DEPOSITO REF NO. 003540030291</t>
  </si>
  <si>
    <t>ED-24289</t>
  </si>
  <si>
    <t>1113-17 PARA REGISTRAR COBRO PENDIENTE DE APLICAR EL DIA 28 DEL MES DE ABRIL, SEGUN ESTADO DE BANCO ANEXO, POR NO ESTAR EN LA DISTRIBUCCION DE COBROS. DEPOSITO REF NO. 239232866</t>
  </si>
  <si>
    <t>ED-24290</t>
  </si>
  <si>
    <t>1113-17 PARA REGISTRAR COBRO PENDIENTE DE APLICAR EL DIA 28 DEL MES DE ABRIL, SEGUN ESTADO DE BANCO ANEXO, POR NO ESTAR EN LA DISTRIBUCCION DE COBROS. DEPOSITO REF NO. 395138708</t>
  </si>
  <si>
    <t>ED-24291</t>
  </si>
  <si>
    <t>1113-17 PARA REGISTRAR COBRO PENDIENTE DE APLICAR EL DIA 28 DEL MES DE ABRIL, SEGUN ESTADO DE BANCO ANEXO, POR NO ESTAR EN LA DISTRIBUCCION DE COBROS. DEPOSITO REF NO. 395139412</t>
  </si>
  <si>
    <t>ED-24324</t>
  </si>
  <si>
    <t>1113-18 PARA REGISTRAR ASIGNACION CUOTA DE PAGO DEBITO DE LA CTA. SUBCUENTA TESORERIA MIVED NO. 211-900100-0, HACIA LA CTA. LIBRAMIENTO TESORERIA NACIOANL MIVED PARA 1113-18 PARA CUBRIR PAGO REF NO. 56401</t>
  </si>
  <si>
    <t>1113-19 PARA REGISTRAR ASIGNACION CUOTA DE PAGO DEBITO DE LA CTA. SUBCUENTA TESORERIA MIVED NO. 211-900100-0, HACIA LA CTA. LIBRAMIENTO TESORERIA NACIOANL MIVED PARA 1113-18 PARA CUBRIR PAGO REF NO. 56401</t>
  </si>
  <si>
    <t>DB-4689</t>
  </si>
  <si>
    <t>1113-04 PARA REGISTRAR INGRESOS DE BIENES NACIONALES CORRESPONDIENTES AL DIA 29/04/2025. SEGUN RELACION ANEXA.</t>
  </si>
  <si>
    <t>1113-17 PARA REGISTRAR INGRESOS DE BIENES NACIONALES CORRESPONDIENTES AL DIA 29/04/2025. SEGUN RELACION ANEXA.</t>
  </si>
  <si>
    <t>ED-24249</t>
  </si>
  <si>
    <t>1113-18 REGISTRO Y PAGO SUPLENCIA EMPLEADO FIJO ABRIL 2025, RETENCIONES POR VALOR RD$3,203.76 Y APORTE TSS POR VALOR DE RD$2,478.40, SEGUN LIBRAMIENTO NO. 2424-1 Y COM. D/F 29/04/2025</t>
  </si>
  <si>
    <t>ED-24281</t>
  </si>
  <si>
    <t>1113-18 REGISTRO Y PAGO INTERINATO EMPLEADOS FIJOS ABRIL 2025. RETENCIONES POR VALOR DE RD$79,140.75 Y TSS POR VALOR DE RD$52,938.48. SEGUN LIBRAMIENTO NO. 2426-1 D/F 29/04/2025 Y COMUNICACION D/F 29/04/2025.</t>
  </si>
  <si>
    <t>1113-18 REGISTRO Y PAGO INTERINATO EMPLEADOS FIJOS ABRIL 2025. RETENCIONES POR VALOR DE RD$79,140.75 Y TSS POR VALOR DE</t>
  </si>
  <si>
    <t>ED-24292</t>
  </si>
  <si>
    <t>1113-19 PARA REGISTRAR TRANSFERENCIA AUTOMATICA CC EMITIDA CUENTA COLECTORA MINISTERIO DE LA VIVIENDA HABITAT Y EDIFICACIONES (MIVEHD) CORRESPONDIENTE AL DIA 29/04/2025 REF. 0102522537</t>
  </si>
  <si>
    <t>1113-17 PARA REGISTRAR TRANSFERENCIA AUTOMATICA CC EMITIDA CUENTA COLECTORA MINISTERIO DE LA VIVIENDA HABITAT Y EDIFICACIONES (MIVEHD) CORRESPONDIENTE AL DIA 29/04/2025 REF. 0102522537</t>
  </si>
  <si>
    <t>ED-24294</t>
  </si>
  <si>
    <t>1113-17 PARA REGISTRAR COBRO PENDIENTE DE APLICAR EL DIA 29 DEL MES DE ABRIL, SEGUN ESTADO DE BANCO ANEXO, POR NO ESTAR EN LA DISTRIBUCCION DE COBROS. DEPOSITO REF NO. 0823923624</t>
  </si>
  <si>
    <t>ED-24295</t>
  </si>
  <si>
    <t>1113-17 PARA REGISTRAR COBRO PENDIENTE DE APLICAR EL DIA 29 DEL MES DE ABRIL, SEGUN ESTADO DE BANCO ANEXO, POR NO ESTAR EN LA DISTRIBUCCION DE COBROS. DEPOSITO REF NO. 0395165135</t>
  </si>
  <si>
    <t>ED-24296</t>
  </si>
  <si>
    <t>1113-17 PARA REGISTRAR COBRO PENDIENTE DE APLICAR EL DIA 29 DEL MES DE ABRIL, SEGUN ESTADO DE BANCO ANEXO, POR NO ESTAR EN LA DISTRIBUCCION DE COBROS. DEPOSITO REF NO. 0239236475</t>
  </si>
  <si>
    <t>ED-24298</t>
  </si>
  <si>
    <t>1113-17 PARA REGISTRAR COBRO PENDIENTE DE APLICAR EL DIA 29 DEL MES DE ABRIL, SEGUN ESTADO DE BANCO ANEXO, POR NO ESTAR EN LA DISTRIBUCCION DE COBROS. DEPOSITO REF NO. 0395180903</t>
  </si>
  <si>
    <t>ED-24299</t>
  </si>
  <si>
    <t>1113-17 PARA REGISTRAR COBRO PENDIENTE DE APLICAR EL DIA 29 DEL MES DE ABRIL, SEGUN ESTADO DE BANCO ANEXO, POR NO ESTAR EN LA DISTRIBUCCION DE COBROS. DEPOSITO REF NO. 0395186312</t>
  </si>
  <si>
    <t>ED-24300</t>
  </si>
  <si>
    <t>1113-17 PARA REGISTRAR COBRO PENDIENTE DE APLICAR EL DIA 29 DEL MES DE ABRIL, SEGUN ESTADO DE BANCO ANEXO, POR NO ESTAR EN LA DISTRIBUCCION DE COBROS. DEPOSITO REF NO. 1420060231</t>
  </si>
  <si>
    <t>ED-24301</t>
  </si>
  <si>
    <t>1113-17 PARA REGISTRAR COBRO PENDIENTE DE APLICAR EL DIA 29 DEL MES DE ABRIL, SEGUN ESTADO DE BANCO ANEXO, POR NO ESTAR EN LA DISTRIBUCCION DE COBROS. DEPOSITO REF NO. 0239238451</t>
  </si>
  <si>
    <t>ED-24302</t>
  </si>
  <si>
    <t>1113-17 PARA REGISTRAR COBRO PENDIENTE DE APLICAR EL DIA 29 DEL MES DE ABRIL, SEGUN ESTADO DE BANCO ANEXO, POR NO ESTAR EN LA DISTRIBUCCION DE COBROS. DEPOSITO REF NO. 0923923887</t>
  </si>
  <si>
    <t>ED-24303</t>
  </si>
  <si>
    <t>1113-17 PARA REGISTRAR COBRO PENDIENTE DE APLICAR EL DIA 29 DEL MES DE ABRIL, SEGUN ESTADO DE BANCO ANEXO, POR NO ESTAR EN LA DISTRIBUCCION DE COBROS. DEPOSITO REF NO. 0239238894</t>
  </si>
  <si>
    <t>ED-24304</t>
  </si>
  <si>
    <t>1113-17 PARA REGISTRAR COBRO PENDIENTE DE APLICAR EL DIA 29 DEL MES DE ABRIL, SEGUN ESTADO DE BANCO ANEXO, POR NO ESTAR EN LA DISTRIBUCCION DE COBROS. DEPOSITO REF NO. 3420070413</t>
  </si>
  <si>
    <t>ED-24305</t>
  </si>
  <si>
    <t>1113-17 PARA REGISTRAR COBRO PENDIENTE DE APLICAR EL DIA 29 DEL MES DE ABRIL, SEGUN ESTADO DE BANCO ANEXO, POR NO ESTAR EN LA DISTRIBUCCION DE COBROS. DEPOSITO REF NO. 2600040421</t>
  </si>
  <si>
    <t>ED-24306</t>
  </si>
  <si>
    <t>1113-17 PARA REGISTRAR COBRO PENDIENTE DE APLICAR EL DIA 29 DEL MES DE ABRIL, SEGUN ESTADO DE BANCO ANEXO, POR NO ESTAR EN LA DISTRIBUCCION DE COBROS. DEPOSITO REF NO. 0239240041</t>
  </si>
  <si>
    <t>ED-24317</t>
  </si>
  <si>
    <t>1113-19 PARA REGISTRAR INGRESOS POR DEDUCCION RECIBIDAS DE SUPERVISION DE OBRAS, POR LA SUBCUENTA TESORERIA NACIONAL MINISTERIO DE LA VIVIENDA HABITAT Y EDIFICACIONES (MIVHED) CORRESPONDIENTE AL LIB-1919 REF 58900</t>
  </si>
  <si>
    <t>1113-18 PARA REGISTRAR INGRESOS POR DEDUCCION RECIBIDAS DE SUPERVISION DE OBRAS, POR LA SUBCUENTA TESORERIA NACIONAL MINISTERIO DE LA VIVIENDA HABITAT Y EDIFICACIONES (MIVHED) CORRESPONDIENTE AL LIB-1919 REF 58900</t>
  </si>
  <si>
    <t>ED-24325</t>
  </si>
  <si>
    <t>1113-18 PARA REGISTRAR ASIGNACION CUOTA DE PAGO DEBITO DE LA CTA. SUBCUENTA TESORERIA MIVED NO. 211-900100-0, HACIA LA CTA. LIBRAMIENTO TESORERIA NACIOANL MIVED PARA 1113-18 PARA CUBRIR PAGO REF NO.</t>
  </si>
  <si>
    <t>1113-19 PARA REGISTRAR ASIGNACION CUOTA DE PAGO DEBITO DE LA CTA. SUBCUENTA TESORERIA MIVED NO. 211-900100-0, HACIA LA CTA. LIBRAMIENTO TESORERIA NACIOANL MIVED PARA 1113-18 PARA CUBRIR PAGO REF NO.</t>
  </si>
  <si>
    <t>CH-6062</t>
  </si>
  <si>
    <t>1113-18 [CORPORACION DEL ACUEDUCTO Y ALC. DE STO. DGO. (CAASD)] LIB-2455. PAGO FACTURAS NCF NO. E450000005570, E450000005189, E450000004051, E450000004050, E450000004049, E450000004107, E450000004818, E450000004817, E450000004748, E450000004747 Y E450000004746 D/F 01/04/2025, POR SUMINISTRO DE AGUA POTABLE DEL HATO NUEVO, INVIVIENDA, EDIFICIO II, LA ESPERILLA, EDIFICIO 1, EDIFICIO II, PARQUEO LA ESPERILLA Y LA ESPERILLA DE ESTE MINISTERIO, CON LOS CODIGO NO. 513523, 203574, 45728, 45727, 45941, 15402, 456024, 15401, 432493, 3006999 Y 570807, CORRESPONDIENTE AL MES DE ABRIL DEL 2025, SEGUN DA/0408/2025 D/F 23/04/2025. VER ANEXOS.</t>
  </si>
  <si>
    <t>CR-349</t>
  </si>
  <si>
    <t>1113-04 [] CARGOS BANCARIOS POR MANEJO DE CUENTA, CORRESPONDIENTE AL MES DE ABRIL 2025, SEGUN TRANSACION NO. 9990002.</t>
  </si>
  <si>
    <t>CR-38</t>
  </si>
  <si>
    <t>1113-20 [] CARGOS BANCARIOS POR MANEJO DE CUENTA, CORRESPONDIENTE AL MES DE ABRIL 2025, SEGUN TRANSACION NO. 9990002.</t>
  </si>
  <si>
    <t>DB-4690</t>
  </si>
  <si>
    <t>1113-04 PARA REGISTRAR INGRESOS DE BIENES NACIONALES CORRESPONDIENTES AL DIA 30/04/2025. SEGUN RELACION ANEXA.</t>
  </si>
  <si>
    <t>1113-17 PARA REGISTRAR INGRESOS DE BIENES NACIONALES CORRESPONDIENTES AL DIA 30/04/2025. SEGUN RELACION ANEXA.</t>
  </si>
  <si>
    <t>ED-24262</t>
  </si>
  <si>
    <t>1113-17 PARA REGISTRAR REEMBOLSO DE LOS COLABORADORES MANUEL ADOLFO GALVA BRITO POR VALOR DE RD$11,082.87 DE FECHA 4/4/2025 Y YAJAIRA VILLAR POR VALOR DE RD$19,162.12 DE FECHA DE 22/4/2025 .</t>
  </si>
  <si>
    <t>ED-24293</t>
  </si>
  <si>
    <t>1113-19 PARA REGISTRAR TRANSFERENCIA AUTOMATICA CC EMITIDA CUENTA COLECTORA MINISTERIO DE LA VIVIENDA HABITAT Y EDIFICACIONES (MIVEHD) CORRESPONDIENTE AL DIA 30/04/2025 REF. 0102522537</t>
  </si>
  <si>
    <t>1113-17 PARA REGISTRAR TRANSFERENCIA AUTOMATICA CC EMITIDA CUENTA COLECTORA MINISTERIO DE LA VIVIENDA HABITAT Y EDIFICACIONES (MIVEHD) CORRESPONDIENTE AL DIA 30/04/2025 REF. 0102522537</t>
  </si>
  <si>
    <t>ED-24307</t>
  </si>
  <si>
    <t>1113-17 PARA REGISTRAR COBRO PENDIENTE DE APLICAR EL DIA 30 DEL MES DE ABRIL, SEGUN ESTADO DE BANCO ANEXO, POR NO ESTAR EN LA DISTRIBUCCION DE COBROS. DEPOSITO REF NO. 452400543066</t>
  </si>
  <si>
    <t>ED-24308</t>
  </si>
  <si>
    <t>1113-17 PARA REGISTRAR COBRO PENDIENTE DE APLICAR EL DIA 30 DEL MES DE ABRIL, SEGUN ESTADO DE BANCO ANEXO, POR NO ESTAR EN LA DISTRIBUCCION DE COBROS. DEPOSITO REF NO. 0239243577</t>
  </si>
  <si>
    <t>ED-24309</t>
  </si>
  <si>
    <t>1113-17 PARA REGISTRAR COBRO PENDIENTE DE APLICAR EL DIA 30 DEL MES DE ABRIL, SEGUN ESTADO DE BANCO ANEXO, POR NO ESTAR EN LA DISTRIBUCCION DE COBROS. DEPOSITO REF NO. 0239243893</t>
  </si>
  <si>
    <t>ED-24311</t>
  </si>
  <si>
    <t>1113-17 PARA REGISTRAR COBRO PENDIENTE DE APLICAR EL DIA 30 DEL MES DE ABRIL, SEGUN ESTADO DE BANCO ANEXO, POR NO ESTAR EN LA DISTRIBUCCION DE COBROS. DEPOSITO REF NO. 7100020193</t>
  </si>
  <si>
    <t>ED-24312</t>
  </si>
  <si>
    <t>1113-17 PARA REGISTRAR COBRO PENDIENTE DE APLICAR EL DIA 30 DEL MES DE ABRIL, SEGUN ESTADO DE BANCO ANEXO, POR NO ESTAR EN LA DISTRIBUCCION DE COBROS. DEPOSITO REF NO. 0395302283</t>
  </si>
  <si>
    <t>ED-24313</t>
  </si>
  <si>
    <t>ED-24314</t>
  </si>
  <si>
    <t>1113-17 PARA REGISTRAR COBRO PENDIENTE DE APLICAR EL DIA 30 DEL MES DE ABRIL, SEGUN ESTADO DE BANCO ANEXO, POR NO ESTAR EN LA DISTRIBUCCION DE COBROS. DEPOSITO REF NO. 0239246659</t>
  </si>
  <si>
    <t>ED-24315</t>
  </si>
  <si>
    <t>1113-17 PARA REGISTRAR COBRO PENDIENTE DE APLICAR EL DIA 30 DEL MES DE ABRIL, SEGUN ESTADO DE BANCO ANEXO, POR NO ESTAR EN LA DISTRIBUCCION DE COBROS. DEPOSITO REF NO. 0239247339</t>
  </si>
  <si>
    <t>ED-24316</t>
  </si>
  <si>
    <t>1113-17 PARA REGISTRAR COBRO PENDIENTE DE APLICAR EL DIA 30 DEL MES DE ABRIL, SEGUN ESTADO DE BANCO ANEXO, POR NO ESTAR EN LA DISTRIBUCCION DE COBROS. DEPOSITO REF NO. 0395331837</t>
  </si>
  <si>
    <t>ED-24318</t>
  </si>
  <si>
    <t>1113-19 PARA REGISTRAR INGRESOS POR DEDUCCION RECIBIDAS DE SUPERVISION DE OBRAS, POR LA SUBCUENTA TESORERIA NACIONAL MINISTERIO DE LA VIVIENDA HABITAT Y EDIFICACIONES (MIVHED) CORRESPONDIENTE AL LIB-2209 REF 589001</t>
  </si>
  <si>
    <t>1113-18 PARA REGISTRAR INGRESOS POR DEDUCCION RECIBIDAS DE SUPERVISION DE OBRAS, POR LA SUBCUENTA TESORERIA NACIONAL MINISTERIO DE LA VIVIENDA HABITAT Y EDIFICACIONES (MIVHED) CORRESPONDIENTE AL LIB-2209 REF 589001</t>
  </si>
  <si>
    <t>ED-24319</t>
  </si>
  <si>
    <t>1113-18 PARA REGISTRAR APORTES DEL GOBIERNO CENTRAL, CUENTA NO. 100010102384894, DEL MES DE ABRIL 2025. SUB-CUENTAS NO. 0100001294 POR RD886,368,563.45 VER ANEXOS</t>
  </si>
  <si>
    <t>ED-24320</t>
  </si>
  <si>
    <t>1113-18 PARA REGISTRAR APORTES DEL GOBIERNO CENTRAL, CUENTA NO. 100010102384894, DEL MES DE ABRIL 2025. SUB-CUENTAS NO. 5010001046 POR RD186,830,140.00 VER ANEXOS</t>
  </si>
  <si>
    <t>ED-24321</t>
  </si>
  <si>
    <t>1113-18 PARA REGISTRAR APORTES DEL GOBIERNO CENTRAL, CUENTA NO. 100010102384894, DEL MES DE ABRIL 2025. SUB-CUENTAS NO. 6025001036 POR RD64,478,824.61 VER ANEXOS</t>
  </si>
  <si>
    <t>ED-24329</t>
  </si>
  <si>
    <t>1113-19 PARA REGISTRAR LA FACTURA NO.2620, NCF B0200002620 DEL INGRESO RECIBIDO DE CANA ROCK COSMO STELAR, DEL DEPOSITO REF. NO. ARCADI JUNCOSA 325434 INT1743779967874A D/F 04/04/2025</t>
  </si>
  <si>
    <t>ED-24330</t>
  </si>
  <si>
    <t>1113-19 PARA REGISTRAR LA FACTURA NO.2621, NCF B0200002621 DEL INGRESO RECIBIDO DE YANIS VILLAGE BY DUMAS, DEL DEPOSITO REF. NO. DULCE M CAPELLAN 093738 INT1744824854966I D/F 16/04/2025</t>
  </si>
  <si>
    <t>ED-24331</t>
  </si>
  <si>
    <t>1113-19 PARA REGISTRAR LA FACTURA NO.2622, NCF B0200002622 DEL INGRESO RECIBIDO DE RESIDENCIA AGUILERA , DEL DEPOSITO REF. NO. ALISON LAZALA 351048 INT174526122735 43 D/F 21/04/2025</t>
  </si>
  <si>
    <t>ED-24332</t>
  </si>
  <si>
    <t>1113-19 PARA REGISTRAR LA FACTURA NO.2623, NCF B0200002623 DEL INGRESO RECIBIDO DE RESIDENCIAL MARIA JOSE, DEL DEPOSITO REF. NO. SELENIA MALDONADO 527636 INT174526411434 5T D/F 21/04/2025</t>
  </si>
  <si>
    <t>ED-24333</t>
  </si>
  <si>
    <t>1113-19 PARA REGISTRAR LA FACTURA NO.2624, NCF B0200002624 DEL INGRESO RECIBIDO DE PLAZA COMERCIAL BILILIN I, DEL DEPOSITO REF. NO. SHEILA CAPELLAN 063305 INT1745350017788O D/F 22/04/2025</t>
  </si>
  <si>
    <t>ED-24334</t>
  </si>
  <si>
    <t>1113-19 PARA REGISTRAR LA FACTURA NO.2625, NCF B0200002625 DEL INGRESO RECIBIDO DE BIDOMCA I, DEL DEPOSITO REF. NO. CLISTENES HERMIS DURAN 966329 INT174542278710 6K D/F 23/04/2025</t>
  </si>
  <si>
    <t>ED-24335</t>
  </si>
  <si>
    <t>1113-19 PARA REGISTRAR LA FACTURA NO.2626, NCF B0200002626 DEL INGRESO RECIBIDO DE ROCA DEL MAR, DEL DEPOSITO REF. NO. RAMON 131450 INT1745507772296Z D/F 24/04/2025</t>
  </si>
  <si>
    <t>ED-24340</t>
  </si>
  <si>
    <t>1113-17 PARA REGISTRAR LA FACTURA NO.2627, NCF B0200002627 DEL INGRESO RECIBIDO DE SAMARA I, DEL DEPOSITO REF. NO. 239071814 D/F 01/04/2025</t>
  </si>
  <si>
    <t>ED-24341</t>
  </si>
  <si>
    <t>1113-17 PARA REGISTRAR LA FACTURA NO.2628, NCF B0200002628 DEL INGRESO RECIBIDO DE RESIDENCIAL THE HEIGHTS, DEL DEPOSITO REF. NO. 393138232 D/F 02/04/2025</t>
  </si>
  <si>
    <t>ED-24342</t>
  </si>
  <si>
    <t>1113-17 PARA REGISTRAR LA FACTURA NO.2629, NCF B0200002629 DEL INGRESO RECIBIDO DE EDIFICIOS JJ- OFICINAS GRUPO MERSA, DEL DEPOSITO REF. NO. 393179199 D/F 02/04/2025</t>
  </si>
  <si>
    <t>ED-24343</t>
  </si>
  <si>
    <t>ED-24344</t>
  </si>
  <si>
    <t>1113-17 PARA REGISTRAR LA FACTURA NO.2631, NCF B0200002631 DEL INGRESO RECIBIDO DE PARQUE FOTOVOLTAICO MIRASOL, DEL DEPOSITO REF. NO. 393369285 D/F 04/04/2025</t>
  </si>
  <si>
    <t>ED-24345</t>
  </si>
  <si>
    <t>1113-17 PARA REGISTRAR LA FACTURA NO.2632, NCF B0200002632 DEL INGRESO RECIBIDO DE RESIDENCIA MARIA MENICUCCI, DEL DEPOSITO REF. NO. 239087706 D/F 03/04/2025</t>
  </si>
  <si>
    <t>ED-24346</t>
  </si>
  <si>
    <t>1113-17 PARA REGISTRAR LA FACTURA NO.2633, NCF B0200002633 DEL INGRESO RECIBIDO DE ESCUELA NACIONAL DE LOCUCIÓN , DEL DEPOSITO REF. NO. 393362199 D/F 04/04/2025</t>
  </si>
  <si>
    <t>ED-24347</t>
  </si>
  <si>
    <t>1113-17 PARA REGISTRAR LA FACTURA NO.2634, NCF B0200002634 DEL INGRESO RECIBIDO DE PLAZA TAINO, DEL DEPOSITO REF. NO. 003090030270 D/F 04/03/2025</t>
  </si>
  <si>
    <t>ED-24348</t>
  </si>
  <si>
    <t>1113-17 PARA REGISTRAR LA FACTURA NO.2635, NCF B0200002635 DEL INGRESO RECIBIDO DE EDIFICIO SHIPCO, DEL DEPOSITO REF. NO. 001680030345 D/F 08/04/2025</t>
  </si>
  <si>
    <t>ED-24349</t>
  </si>
  <si>
    <t>1113-17 PARA REGISTRAR LA FACTURA NO.2636, NCF B0200002636 DEL INGRESO RECIBIDO DE EDIFICIO DE APARTAMENTOS, DEL DEPOSITO REF. NO. 239129985 D/F 11/04/2025</t>
  </si>
  <si>
    <t>ED-24350</t>
  </si>
  <si>
    <t>1113-17 PARA REGISTRAR LA FACTURA NO.2637, NCF B0200002637 DEL INGRESO RECIBIDO DE EDIFICIO CORPORATIVO RENDER, DEL DEPOSITO REF. NO. 000400030199 D/F 14/04/2025</t>
  </si>
  <si>
    <t>ED-24351</t>
  </si>
  <si>
    <t>1113-17 PARA REGISTRAR LA FACTURA NO.2638, NCF B0200002638 DEL INGRESO RECIBIDO DE OFICINAS RABGUAR, DEL DEPOSITO REF. NO. 393872941 D/F 11/04/2025</t>
  </si>
  <si>
    <t>ED-24352</t>
  </si>
  <si>
    <t>1113-17 PARA REGISTRAR LA FACTURA NO.2639, NCF B0200002639 DEL INGRESO RECIBIDO DE RESIDENCIAL FIBONACCI , DEL DEPOSITO REF. NO. 007500100374 D/F 14/04/2025</t>
  </si>
  <si>
    <t>ED-24353</t>
  </si>
  <si>
    <t>1113-17 PARA REGISTRAR LA FACTURA NO.2640, NCF B0200002640 DEL INGRESO RECIBIDO DE SIRENA COMPACTA LAS AMERICAS, DEL DEPOSITO REF. NO. 006600010580 D/F 14/04/2025</t>
  </si>
  <si>
    <t>ED-24354</t>
  </si>
  <si>
    <t>1113-17 PARA REGISTRAR LA FACTURA NO.2641, NCF B0200002641 DEL INGRESO RECIBIDO DE RESIDENCIAL LAS MERCEDES, DEL DEPOSITO REF. NO. 239145219 D/F 14/04/2025</t>
  </si>
  <si>
    <t>ED-24355</t>
  </si>
  <si>
    <t>1113-17 PARA REGISTRAR LA FACTURA NO.2642, NCF B0200002642 DEL INGRESO RECIBIDO DE PALM BEACH BAVARO, DEL DEPOSITO REF. NO. 003450020606 D/F 07/04/2025</t>
  </si>
  <si>
    <t>ED-24356</t>
  </si>
  <si>
    <t>1113-17 PARA REGISTRAR LA FACTURA NO.2643, NCF B0200002643 DEL INGRESO RECIBIDO DE DARIEN VILLAS, DEL DEPOSITO REF. NO. 005440050563 D/F 14/04/2025</t>
  </si>
  <si>
    <t>ED-24357</t>
  </si>
  <si>
    <t>1113-17 PARA REGISTRAR LA FACTURA NO.2644, NCF B0200002644 DEL INGRESO RECIBIDO DE VIVIENDA UNIFAMILIAR HENRY TAVARES, DEL DEPOSITO REF. NO. 239132017 D/F 11/04/2025</t>
  </si>
  <si>
    <t>ED-24358</t>
  </si>
  <si>
    <t>1113-17 PARA REGISTRAR LA FACTURA NO.2645, NCF B0200002645 DEL INGRESO RECIBIDO DE  PARQUE FOTOVOLTAICO INTEGRA SOLAR, DEL DEPOSITO REF. NO. 239160950 D/F 16/04/2025</t>
  </si>
  <si>
    <t>ED-24359</t>
  </si>
  <si>
    <t>1113-17 PARA REGISTRAR LA FACTURA NO.2646, NCF B0200002646 DEL INGRESO RECIBIDO DE FERROCA 11, DEL DEPOSITO REF. NO. 008000010350 D/F 15/04/2025</t>
  </si>
  <si>
    <t>ED-24360</t>
  </si>
  <si>
    <t>1113-17 "PARA REGISTRAR LA FACTURA NO.2647, NCF B0200002647 DEL INGRESO RECIBIDO DE  EDIFICIO RESIDENCIAL B &amp; L, DEL DEPOSITO REF. NO. 239160132 D/F 16/04/2025"</t>
  </si>
  <si>
    <t>ED-24361</t>
  </si>
  <si>
    <t>1113-17 PARA REGISTRAR LA FACTURA NO.2648, NCF B0200002648 DEL INGRESO RECIBIDO DE RESIDENCIAL VENUS, DEL DEPOSITO REF. NO. 239160960 D/F 16/04/2025</t>
  </si>
  <si>
    <t>ED-24362</t>
  </si>
  <si>
    <t>1113-17 PARA REGISTRAR LA FACTURA NO.2649, NCF B0200002649 DEL INGRESO RECIBIDO DE ESTACION DE COMBUSTIBLE DE SERV. UNITED PETROLEUM GUAYACANES, DEL DEPOSITO REF. NO. 3450050246 D/F 08/04/2025</t>
  </si>
  <si>
    <t>ED-24363</t>
  </si>
  <si>
    <t>1113-17 PARA REGISTRAR LA FACTURA NO.2650, NCF B0200002650 DEL INGRESO RECIBIDO DE RESIDENCIAL ARCAR 1, DEL DEPOSITO REF. NO. 001250030223 D/F 16/04/2025</t>
  </si>
  <si>
    <t>ED-24364</t>
  </si>
  <si>
    <t>1113-17 PARA REGISTRAR LA FACTURA NO.2651, NCF B0200002651 DEL INGRESO RECIBIDO DE PLAZA BOULEVARD , DEL DEPOSITO REF. NO. 005250010260 D/F 22/04/2025</t>
  </si>
  <si>
    <t>ED-24365</t>
  </si>
  <si>
    <t>1113-17 PARA REGISTRAR LA FACTURA NO.2652, NCF B0200002652 DEL INGRESO RECIBIDO DE VIVIENDA BIFAMILIAR EN DOS NIVELES, DEL DEPOSITO REF. NO. 239195925 D/F 23/04/2025</t>
  </si>
  <si>
    <t>ED-24366</t>
  </si>
  <si>
    <t>1113-17 PARA REGISTRAR LA FACTURA NO.2653, NCF B0200002653 DEL INGRESO RECIBIDO DE GOLF 218 B, DEL DEPOSITO REF. NO. 452400541914 D/F 16/04/2025</t>
  </si>
  <si>
    <t>ED-24367</t>
  </si>
  <si>
    <t>1113-17 PARA REGISTRAR LA FACTURA NO.2654, NCF B0200002654 DEL INGRESO RECIBIDO DE VILLA MORETA SANG, DEL DEPOSITO REF. NO. 008400020271 D/F 22/04/2025</t>
  </si>
  <si>
    <t>ED-24368</t>
  </si>
  <si>
    <t>1113-17 PARA REGISTRAR LA FACTURA NO.2655, NCF B0200002655 DEL INGRESO RECIBIDO DE VIVIENDA DE 1 NIVEL , DEL DEPOSITO REF. NO. 005700120169 D/F 24/04/2025</t>
  </si>
  <si>
    <t>ED-24369</t>
  </si>
  <si>
    <t>1113-17 PARA REGISTRAR LA FACTURA NO.2656, NCF B0200002656 DEL INGRESO RECIBIDO DE EDIFICIO RESIDENCIAL MARITZA I , DEL DEPOSITO REF. NO. 239182300 D/F 21/04/2025</t>
  </si>
  <si>
    <t>ED-24370</t>
  </si>
  <si>
    <t>1113-17 PARA REGISTRAR LA FACTURA NO.2657, NCF B0200002657 DEL INGRESO RECIBIDO DE RESIDENCIAL MURAD , DEL DEPOSITO REF. NO. 003880060452 D/F 28/04/2025</t>
  </si>
  <si>
    <t>ED-24371</t>
  </si>
  <si>
    <t>1113-17 PARA REGISTRAR LA FACTURA NO.2658, NCF B0200002658 DEL INGRESO RECIBIDO DE RESIDENCIAL DON LUIS I , DEL DEPOSITO REF. NO. 239231667 D/F 28/04/2025</t>
  </si>
  <si>
    <t>ED-24372</t>
  </si>
  <si>
    <t>1113-17 "PARA REGISTRAR LA FACTURA NO.2659, NCF B0200002659 DEL INGRESO RECIBIDO DE  CENTRO CULTURAL EDUARDO LEON JIMENES, DEL DEPOSITO REF. NO. 239213862 D/F 25/04/2025"</t>
  </si>
  <si>
    <t>ED-24373</t>
  </si>
  <si>
    <t>1113-17 "PARA REGISTRAR LA FACTURA NO.2660, NCF B0200002660 DEL INGRESO RECIBIDO DE  TORRE PAC, DEL DEPOSITO REF. NO. 394836041 D/F 24/04/2025"</t>
  </si>
  <si>
    <t>1113-20 PARA REGISTRAR CARGO BANCARIO 0.15% VALOR RD$75.00 DEL CH-103 POR VALOR DE RD$50,000.00 REF NO. 4524000101411 VER ANEXOS</t>
  </si>
  <si>
    <t>1113-17 PARA REGISTRAR COBRO PENDIENTE DE APLICAR EL DIA 02 DEL MES DE ABRIL, SEGUN ESTADO DE BANCO ANEXO, POR NO ESTAR EN LA DISTRIBUCCION DE COBROS. DEPOSITO REF NO. 008500110142</t>
  </si>
  <si>
    <t>1113-18 [EMPRESA DISTRIBUIDORA DE ELECTRICIDAD DEL ESTE (EDEESTE)] LIB-1974. PAGO FACTURAS NCF NO. E450000016752, E450000018021, E450000017449, E450000017495 D/F 18/03/2025, E450000020303 D/F 20/03/2025, POR SUMINISTRO DE ENERGIA ELECTRICA DEL NIC 1511156 EDIFICIO I, NIC 1660642 DE LA OFICINA REGIONAL ESTE LA ROMANA, NIC 4362987 DE INVIVIENDA, 4446668 LOCAL INVIDOREX Y NIC 3957318 ALMACEN PEDRO BRAND, DURANTE EL PERIODO DESDE EL 15/02/2025 AL 18/03/2025, SEGUN DA/0324/2025 D/F 31/03/2025. VER ANEXOS.</t>
  </si>
  <si>
    <t>1113-18 [BONANZA DOMINICANA S A S] LIB-1982. SEPTIMO PAGO DEL CONTRATO NO. MIVHED-CB-CS-PEPU-003-2024 PROCESO MIVHED-CCC-PEPU-2024-0004, CON LAS FACTS. NCF NO. E450000000324 D/F 04/02/2025, 0335 D/F 07/02/2025, 0341 D/F 12/02/2025, 0384, 0386, 0387, 0388, 0389 D/F 26/02/2025, 0390, 0394, 0395 Y 0398 D/F 28/02/2025, POR SERVICIO DE MANTENIMIENTO PREVENTIVO PARA LOS VEHICULOS MITSUBISHI L 200 Y FUSO F1 DE ESTE MINISTERIO, SEGUN DA/0245/2025 D/F 10/03/2025. VER ANEXOS.</t>
  </si>
  <si>
    <t>1113-17 PARA REGISTRAR INGRESOS DE BIENES NACIONALES CORRESPONDIENTES AL DIA 08/04/2025. SEGUN RELACION ANEXA.</t>
  </si>
  <si>
    <t>1113-17 PARA REGISTRAR LA FACTURA NO.2507, NCF B0200002507 DEL INGRESO RECIBIDO DE KEY PLAZA , DEL DEPOSITO REF. NO. 239107348 D/F 7/4/2025</t>
  </si>
  <si>
    <t>1113-17 PARA REGISTRAR COBRO PENDIENTE DE APLICAR EL DIA 10 DEL MES DE ABRIL, SEGUN ESTADO DE BANCO ANEXO, POR NO ESTAR EN LA DISTRIBUCCION DE COBROS. DEPOSITO REF NO. 923912437</t>
  </si>
  <si>
    <t>1113-19 PARA REGISTRAR TRANSFERENCIA AUTOMATICA CC EMITIDA CUENTA COLECTORA MINISTERIO DE LA VIVIENDA HABITAT Y EDIFICACIONES (MIVEHD) CORRESPONDIENTE AL DIA 11/04/2025 REF 0102522537</t>
  </si>
  <si>
    <t>1113-18 [CECILIA YBELIS JIMENEZ PEREZ] LIB-2207. PAGO DE FACTURA NCF NO. B1500000178 D/F 01/04/2025, POR CONCEPTO DE HONORARIOS POR SERVICIOS NOTARIALES DE SEIS (06) ACTOS AUTENTICOS, SEGÚN COMUNICACIONES: DA/0374/2025 D/F 09/04/2025 Y MIVED-DJ/463/2025 D/F 04/04/2025. (RETENCIÓN: 100% DEL ITBIS Y 10% DEL ISR) VER ANEXOS</t>
  </si>
  <si>
    <t>1113-19 PARA REGISTRAR LA FACTURA NO.2509, NCF B0200002509 DEL INGRESO RECIBIDO DE DEL ALBA RESIDENCES , DEL DEPOSITO REF. NO. BENJAMIN MERCEDES 540972 INT174361796305 0O D/F 02/04/2025</t>
  </si>
  <si>
    <t>1113-19 PARA REGISTRAR LA FACTURA NO.2526, NCF B0200002526 DEL INGRESO RECIBIDO DE ALOHA, DEL DEPOSITO REF. NO. JULIAN ROBINSON GRULLON VALDEZ 128419 INT1744648686137S D/F 14/04/2025</t>
  </si>
  <si>
    <t>1113-18 [MINISTERIO DE LA VIVIENDA HABITAT Y EDIFICACIONES (MIVHED)] LIB-2211. PAGO VIATICO DE LA CERTIFICACION NO. UVO-CT-00002794 D/F 28/03/2025, POR DESEMBOLSO DE VIATICOS AL EXTERIOR, A FAVOR COLABORADOR NEY RAFAEL GARCIA RODRIGUEZ, POR LA PARTICIPACION EN EL EVENTO "SEATRADE CRUISE GLOBAL", AUSENTANDOSE DEL 06 AL 11 DE ABRIL 2025, REALIZADO EN LA CIUDAD DE MIAMI, FLORIDA, ESTADOS UNIDOS DE NORTE AMERICA , SEGUN DA/0361/2025 D/F 07/04/2025, DM-EXT-0121-25, D/F 27/03/2025 Y PR-IN-2025-7211 D/F 28/03/2025, VER ANEXOS.</t>
  </si>
  <si>
    <t>1113-18 [VIAMAR, S. A.] LIB-2217. PAGO DE FACTURAS NO. E450000005186 Y E450000005187 D/F 04/04/2025, POR CONCEPTO DE PAGO DE DEDUCIBLE A LOS RECLAMOS NO. 448536 Y 464159 DE SEGUROS RESERVAS A RAIZ DEL INCIDENTE OCURRIDO EN LOS VEHICULOS DE CARGA MARCA FORD RANGER XLT 4X4, COLOR BLANCO, PLACA NO. EL10601 Y EL10599 , AÑO 2023, FICHA NO. 180 Y FICHA 191, PROPIEDAD DE ESTA INSTITUCION, SEGUN DA/0362/2025 D/F 08/04/2025 Y DT-060-2025 D/F 07/04/2025. (VER ANEXOS).</t>
  </si>
  <si>
    <t>1113-18 [MINISTERIO DE LA VIVIENDA HABITAT Y EDIFICACIONES (MIVHED)] LIB-2231. PAGO DE VIATICOS EN OPERATIVOS DE SUPERVISION, CONSTRUCCION Y RECONSTRUCCION DE VIVIENDAS PARA PERSONAL DESCRITO EN EL EXPEDIENTE ANEXO, GRUPO NO. 19-2025, SEGUN COM. DA-0350-2025 D/F 03/04/2025. VER ANEXOS.</t>
  </si>
  <si>
    <t>1113-19 INGRESOS POR SUPERVISION DE OBRAS DEL MINISTERIO DE HACIENDA AL MINISTERIO DE LA VIVIENDA Y EDIFICACIONES (MIVED) CORRESPONDIENTE AL LIB- 431 PAGO DEUDA DE MIVHED CON JUAN ANTONIO GARCÍA SMESTER, SEGUN CUBS. 1, 2 DE PRE-CIERRE, 3 Y 4 DE CIERRE Y FINAL, CORRESPONDIENTE AL PROYECTO READECUACIÓN DEL HOSPITAL SIMÓN STRIDEL DE LA CIUDAD DE AZUA, PROV. AZUA, CONTRATO NÚM. FP-016- 2020, D/F 29/6/2020 REF NO.54295</t>
  </si>
  <si>
    <t>1113-19 PARA REGISTRAR TRANSFERENCIA AUTOMATICA CC EMITIDA CUENTA COLECTORA MINISTERIO DE LA VIVIENDA HABITAT Y EDIFICACIONES (MIVEHD) CORRESPONDIENTE AL DIA 22/04/2025 REF</t>
  </si>
  <si>
    <t>1113-18 PARA REGISTRAR ASIGNACION CUOTA DE PAGO DEBITO DE LA CTA. SUBCUENTA TESORERIA MIVED NO. 211-900100-0, HACIA LA CTA. LIBRAMIENTO TESORERIA NACIOANL MIVED PARA 1113-18 PARA CUBRIR PAGO LIB-2131 LIB-2155 LIB-2156 LIB-2157 LIB-2163 LIB-2217  REF NO. 56305</t>
  </si>
  <si>
    <t>1113-17 PARA REGISTRAR COBRO PENDIENTE DE APLICAR EL DIA 23 DEL MES DE ABRIL, SEGUN ESTADO DE BANCO ANEXO, POR NO ESTAR EN LA DISTRIBUCCION DE COBROS. DEPOSITO REF NO. 239197924</t>
  </si>
  <si>
    <t>1113-04 PARA REGISTRAR INGRESOS DE BIENES NACIONALES CORRESPONDIENTES AL DIA 28/04/2025. SEGUN RELACION ANEXA.</t>
  </si>
  <si>
    <t>1113-17 PARA REGISTRAR COBRO PENDIENTE DE APLICAR EL DIA 30 DEL MES DE ABRIL, SEGUN ESTADO DE BANCO ANEXO, POR NO ESTAR EN LA DISTRIBUCCION DE COBROS. DEPOSITO REF NO. 452400368745</t>
  </si>
  <si>
    <t>1113-17 "PARA REGISTRAR LA FACTURA NO.2630, NCF B0200002630 DEL INGRESO RECIBIDO DE  TANA RESIDENCES, DEL DEPOSITO REF. NO. 393258102 D/F 03/04/2025"</t>
  </si>
  <si>
    <t>MINISTERIO DE LA VIVIENDA, HABITAT Y EDIFICACIONES</t>
  </si>
  <si>
    <t>MIVHED</t>
  </si>
  <si>
    <t>LIBRO BANCO</t>
  </si>
  <si>
    <t xml:space="preserve">CUENTA BANCARIA </t>
  </si>
  <si>
    <t>Balance Inicial al 31/03/2025</t>
  </si>
  <si>
    <t>Del 01 al 30 de abril 2025</t>
  </si>
  <si>
    <t>TOTALES:</t>
  </si>
  <si>
    <r>
      <t xml:space="preserve">          </t>
    </r>
    <r>
      <rPr>
        <b/>
        <u/>
        <sz val="14"/>
        <rFont val="Times New Roman"/>
        <family val="1"/>
      </rPr>
      <t>Licda. Yajaira Villar</t>
    </r>
  </si>
  <si>
    <t>Lic. Juan Luis Juliá Calac</t>
  </si>
  <si>
    <t xml:space="preserve">      Enc. Departamento de  Contabilidad </t>
  </si>
  <si>
    <t>Viceministro Administrativo y Financiero</t>
  </si>
  <si>
    <t>ED-24375</t>
  </si>
  <si>
    <t>113-18 RECLASIFICACION PARCIAL DEL CHEQUE NO. 5946 D/F 01/04/2025 EN LA CTA. 2141 (PROVEEDORES LOCALES) POR VALOR $ 0.79 DEJADO DE CONTEMPLAR.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</si>
</sst>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
    <numFmt numFmtId="165" formatCode="########0.00"/>
  </numFmts>
  <fonts count="16" x14ac:knownFonts="1">
    <font>
      <sz val="11"/>
      <color theme="1"/>
      <name val="Aptos Narrow"/>
      <family val="2"/>
      <scheme val="minor"/>
    </font>
    <font>
      <sz val="11"/>
      <color theme="1"/>
      <name val="Aptos Narrow"/>
      <family val="2"/>
      <scheme val="minor"/>
    </font>
    <font>
      <sz val="10"/>
      <name val="Courier New"/>
    </font>
    <font>
      <sz val="8"/>
      <name val="Arial"/>
    </font>
    <font>
      <sz val="7"/>
      <name val="Arial"/>
    </font>
    <font>
      <sz val="10"/>
      <name val="Courier New"/>
      <family val="3"/>
    </font>
    <font>
      <b/>
      <sz val="12"/>
      <name val="Times New Roman"/>
      <family val="1"/>
    </font>
    <font>
      <b/>
      <sz val="10"/>
      <name val="Times New Roman"/>
      <family val="1"/>
    </font>
    <font>
      <b/>
      <sz val="10"/>
      <name val="Arial"/>
      <family val="2"/>
    </font>
    <font>
      <b/>
      <sz val="10"/>
      <color rgb="FF000000"/>
      <name val="Times New Roman"/>
      <family val="1"/>
    </font>
    <font>
      <b/>
      <sz val="9"/>
      <color theme="1"/>
      <name val="Aptos Narrow"/>
      <family val="2"/>
      <scheme val="minor"/>
    </font>
    <font>
      <b/>
      <sz val="11"/>
      <color rgb="FF000000"/>
      <name val="Times New Roman"/>
      <family val="1"/>
    </font>
    <font>
      <b/>
      <sz val="14"/>
      <name val="Times New Roman"/>
      <family val="1"/>
    </font>
    <font>
      <b/>
      <u/>
      <sz val="14"/>
      <name val="Times New Roman"/>
      <family val="1"/>
    </font>
    <font>
      <sz val="12"/>
      <name val="Times New Roman"/>
      <family val="1"/>
    </font>
    <font>
      <sz val="10"/>
      <name val="Times New Roman"/>
      <family val="1"/>
    </font>
  </fonts>
  <fills count="3">
    <fill>
      <patternFill patternType="none"/>
    </fill>
    <fill>
      <patternFill patternType="gray125"/>
    </fill>
    <fill>
      <patternFill patternType="solid">
        <fgColor rgb="FF8EA9DB"/>
        <bgColor rgb="FF000000"/>
      </patternFill>
    </fill>
  </fills>
  <borders count="4">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2" fillId="0" borderId="0" xfId="0" applyFont="1"/>
    <xf numFmtId="164" fontId="3" fillId="0" borderId="0" xfId="0" applyNumberFormat="1" applyFont="1" applyAlignment="1">
      <alignment horizontal="right"/>
    </xf>
    <xf numFmtId="165" fontId="3" fillId="0" borderId="0" xfId="0" applyNumberFormat="1" applyFont="1" applyAlignment="1">
      <alignment horizontal="right"/>
    </xf>
    <xf numFmtId="0" fontId="4" fillId="0" borderId="0" xfId="0" applyFont="1" applyAlignment="1">
      <alignment horizontal="left" wrapText="1"/>
    </xf>
    <xf numFmtId="0" fontId="5" fillId="0" borderId="0" xfId="0" applyFont="1"/>
    <xf numFmtId="0" fontId="8" fillId="0" borderId="0" xfId="0" applyFont="1" applyAlignment="1">
      <alignment horizontal="left"/>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xf>
    <xf numFmtId="43" fontId="9" fillId="2" borderId="1" xfId="1" applyFont="1" applyFill="1" applyBorder="1" applyAlignment="1">
      <alignment horizontal="center" vertical="center" wrapText="1"/>
    </xf>
    <xf numFmtId="0" fontId="10" fillId="0" borderId="0" xfId="0" applyFont="1"/>
    <xf numFmtId="43" fontId="9" fillId="2" borderId="3" xfId="1" applyFont="1" applyFill="1" applyBorder="1" applyAlignment="1">
      <alignment vertical="center" wrapText="1"/>
    </xf>
    <xf numFmtId="4" fontId="2" fillId="0" borderId="0" xfId="0" applyNumberFormat="1" applyFont="1"/>
    <xf numFmtId="0" fontId="12" fillId="0" borderId="0" xfId="0" applyFont="1" applyAlignment="1">
      <alignment vertical="center"/>
    </xf>
    <xf numFmtId="0" fontId="6"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11" fillId="2" borderId="1" xfId="0" applyFont="1" applyFill="1" applyBorder="1" applyAlignment="1">
      <alignment horizontal="right" vertical="center"/>
    </xf>
    <xf numFmtId="0" fontId="11" fillId="2" borderId="3" xfId="0" applyFont="1" applyFill="1" applyBorder="1" applyAlignment="1">
      <alignment horizontal="righ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619125</xdr:colOff>
      <xdr:row>0</xdr:row>
      <xdr:rowOff>161925</xdr:rowOff>
    </xdr:from>
    <xdr:to>
      <xdr:col>2</xdr:col>
      <xdr:colOff>714887</xdr:colOff>
      <xdr:row>5</xdr:row>
      <xdr:rowOff>66675</xdr:rowOff>
    </xdr:to>
    <xdr:pic>
      <xdr:nvPicPr>
        <xdr:cNvPr id="2" name="Imagen 1" descr="Logotipo, nombre de la empresa&#10;&#10;Descripción generada automáticamente">
          <a:extLst>
            <a:ext uri="{FF2B5EF4-FFF2-40B4-BE49-F238E27FC236}">
              <a16:creationId xmlns:a16="http://schemas.microsoft.com/office/drawing/2014/main" id="{7DAC1E2E-1464-4081-9C2A-63650B07DD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161925"/>
          <a:ext cx="1219712"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273050</xdr:colOff>
      <xdr:row>812</xdr:row>
      <xdr:rowOff>111124</xdr:rowOff>
    </xdr:from>
    <xdr:to>
      <xdr:col>5</xdr:col>
      <xdr:colOff>904875</xdr:colOff>
      <xdr:row>822</xdr:row>
      <xdr:rowOff>199759</xdr:rowOff>
    </xdr:to>
    <xdr:pic>
      <xdr:nvPicPr>
        <xdr:cNvPr id="3" name="Picture 2">
          <a:extLst>
            <a:ext uri="{FF2B5EF4-FFF2-40B4-BE49-F238E27FC236}">
              <a16:creationId xmlns:a16="http://schemas.microsoft.com/office/drawing/2014/main" id="{73CA97A0-F470-DC2F-5FB1-58F40B88B90F}"/>
            </a:ext>
          </a:extLst>
        </xdr:cNvPr>
        <xdr:cNvPicPr>
          <a:picLocks noChangeAspect="1"/>
        </xdr:cNvPicPr>
      </xdr:nvPicPr>
      <xdr:blipFill>
        <a:blip xmlns:r="http://schemas.openxmlformats.org/officeDocument/2006/relationships" r:embed="rId2"/>
        <a:stretch>
          <a:fillRect/>
        </a:stretch>
      </xdr:blipFill>
      <xdr:spPr>
        <a:xfrm>
          <a:off x="273050" y="388746999"/>
          <a:ext cx="7997825" cy="18983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77BA-E744-46DA-AEBF-969EA4A6249C}">
  <dimension ref="A1:G823"/>
  <sheetViews>
    <sheetView tabSelected="1" topLeftCell="A659" zoomScaleNormal="100" zoomScaleSheetLayoutView="71" workbookViewId="0">
      <selection activeCell="N825" sqref="N825"/>
    </sheetView>
  </sheetViews>
  <sheetFormatPr defaultColWidth="11.42578125" defaultRowHeight="13.5" x14ac:dyDescent="0.25"/>
  <cols>
    <col min="1" max="1" width="7.7109375" style="1" customWidth="1"/>
    <col min="2" max="2" width="7.5703125" style="1" customWidth="1"/>
    <col min="3" max="3" width="64.28515625" style="1" customWidth="1"/>
    <col min="4" max="5" width="15.5703125" style="1" bestFit="1" customWidth="1"/>
    <col min="6" max="6" width="14.140625" style="1" bestFit="1" customWidth="1"/>
    <col min="7" max="7" width="17.140625" style="1" bestFit="1" customWidth="1"/>
    <col min="8" max="16384" width="11.42578125" style="1"/>
  </cols>
  <sheetData>
    <row r="1" spans="1:7" x14ac:dyDescent="0.25">
      <c r="A1" s="5"/>
      <c r="B1" s="5"/>
      <c r="C1" s="5"/>
      <c r="D1" s="5"/>
      <c r="E1" s="5"/>
      <c r="F1" s="5"/>
    </row>
    <row r="2" spans="1:7" ht="15.75" x14ac:dyDescent="0.25">
      <c r="A2" s="22" t="s">
        <v>1013</v>
      </c>
      <c r="B2" s="22"/>
      <c r="C2" s="22"/>
      <c r="D2" s="22"/>
      <c r="E2" s="22"/>
      <c r="F2" s="22"/>
    </row>
    <row r="3" spans="1:7" ht="15.75" x14ac:dyDescent="0.25">
      <c r="A3" s="22" t="s">
        <v>1014</v>
      </c>
      <c r="B3" s="22"/>
      <c r="C3" s="22"/>
      <c r="D3" s="22"/>
      <c r="E3" s="22"/>
      <c r="F3" s="22"/>
    </row>
    <row r="4" spans="1:7" x14ac:dyDescent="0.25">
      <c r="A4" s="23" t="s">
        <v>1015</v>
      </c>
      <c r="B4" s="23"/>
      <c r="C4" s="23"/>
      <c r="D4" s="23"/>
      <c r="E4" s="23"/>
      <c r="F4" s="23"/>
    </row>
    <row r="5" spans="1:7" ht="15.75" x14ac:dyDescent="0.25">
      <c r="A5" s="22" t="s">
        <v>1018</v>
      </c>
      <c r="B5" s="22"/>
      <c r="C5" s="22"/>
      <c r="D5" s="22"/>
      <c r="E5" s="22"/>
      <c r="F5" s="22"/>
    </row>
    <row r="6" spans="1:7" x14ac:dyDescent="0.25">
      <c r="A6" s="23" t="s">
        <v>1016</v>
      </c>
      <c r="B6" s="23"/>
      <c r="C6" s="23"/>
      <c r="D6" s="23"/>
      <c r="E6" s="23"/>
      <c r="F6" s="23"/>
    </row>
    <row r="7" spans="1:7" ht="7.5" customHeight="1" thickBot="1" x14ac:dyDescent="0.3">
      <c r="A7" s="6"/>
      <c r="B7"/>
      <c r="C7"/>
      <c r="D7"/>
      <c r="E7"/>
      <c r="F7"/>
    </row>
    <row r="8" spans="1:7" ht="14.25" thickBot="1" x14ac:dyDescent="0.3">
      <c r="A8" s="7" t="s">
        <v>0</v>
      </c>
      <c r="B8" s="8" t="s">
        <v>1</v>
      </c>
      <c r="C8" s="7" t="s">
        <v>2</v>
      </c>
      <c r="D8" s="7" t="s">
        <v>3</v>
      </c>
      <c r="E8" s="9" t="s">
        <v>4</v>
      </c>
      <c r="F8" s="10" t="s">
        <v>5</v>
      </c>
    </row>
    <row r="9" spans="1:7" x14ac:dyDescent="0.25">
      <c r="A9" s="11" t="s">
        <v>1017</v>
      </c>
      <c r="F9" s="2">
        <v>890803623.75</v>
      </c>
    </row>
    <row r="10" spans="1:7" ht="48" customHeight="1" x14ac:dyDescent="0.25">
      <c r="A10" s="18">
        <v>45748</v>
      </c>
      <c r="B10" s="19" t="s">
        <v>6</v>
      </c>
      <c r="C10" s="4" t="s">
        <v>7</v>
      </c>
      <c r="E10" s="2">
        <v>11171.73</v>
      </c>
      <c r="F10" s="2">
        <f>+F9+D10-E10</f>
        <v>890792452.01999998</v>
      </c>
      <c r="G10" s="13"/>
    </row>
    <row r="11" spans="1:7" ht="48" customHeight="1" x14ac:dyDescent="0.25">
      <c r="A11" s="18">
        <v>45748</v>
      </c>
      <c r="B11" s="19" t="s">
        <v>6</v>
      </c>
      <c r="C11" s="4" t="s">
        <v>7</v>
      </c>
      <c r="E11" s="2">
        <v>2643.02</v>
      </c>
      <c r="F11" s="2">
        <f t="shared" ref="F11:F74" si="0">+F10+D11-E11</f>
        <v>890789809</v>
      </c>
    </row>
    <row r="12" spans="1:7" ht="48" customHeight="1" x14ac:dyDescent="0.25">
      <c r="A12" s="18">
        <v>45748</v>
      </c>
      <c r="B12" s="19" t="s">
        <v>6</v>
      </c>
      <c r="C12" s="4" t="s">
        <v>7</v>
      </c>
      <c r="E12" s="2">
        <v>4894.47</v>
      </c>
      <c r="F12" s="2">
        <f t="shared" si="0"/>
        <v>890784914.52999997</v>
      </c>
    </row>
    <row r="13" spans="1:7" ht="48" customHeight="1" x14ac:dyDescent="0.25">
      <c r="A13" s="18">
        <v>45748</v>
      </c>
      <c r="B13" s="19" t="s">
        <v>6</v>
      </c>
      <c r="C13" s="4" t="s">
        <v>7</v>
      </c>
      <c r="E13" s="3">
        <v>489.45</v>
      </c>
      <c r="F13" s="2">
        <f t="shared" si="0"/>
        <v>890784425.07999992</v>
      </c>
    </row>
    <row r="14" spans="1:7" ht="48" customHeight="1" x14ac:dyDescent="0.25">
      <c r="A14" s="18">
        <v>45748</v>
      </c>
      <c r="B14" s="19" t="s">
        <v>6</v>
      </c>
      <c r="C14" s="4" t="s">
        <v>7</v>
      </c>
      <c r="E14" s="2">
        <v>1082311.54</v>
      </c>
      <c r="F14" s="2">
        <f t="shared" si="0"/>
        <v>889702113.53999996</v>
      </c>
    </row>
    <row r="15" spans="1:7" ht="48" customHeight="1" x14ac:dyDescent="0.25">
      <c r="A15" s="18">
        <v>45748</v>
      </c>
      <c r="B15" s="19" t="s">
        <v>8</v>
      </c>
      <c r="C15" s="4" t="s">
        <v>9</v>
      </c>
      <c r="E15" s="2">
        <v>752089.4</v>
      </c>
      <c r="F15" s="2">
        <f t="shared" si="0"/>
        <v>888950024.13999999</v>
      </c>
    </row>
    <row r="16" spans="1:7" ht="48" customHeight="1" x14ac:dyDescent="0.25">
      <c r="A16" s="18">
        <v>45748</v>
      </c>
      <c r="B16" s="19" t="s">
        <v>8</v>
      </c>
      <c r="C16" s="4" t="s">
        <v>9</v>
      </c>
      <c r="E16" s="2">
        <v>331384.5</v>
      </c>
      <c r="F16" s="2">
        <f t="shared" si="0"/>
        <v>888618639.63999999</v>
      </c>
    </row>
    <row r="17" spans="1:6" ht="48" customHeight="1" x14ac:dyDescent="0.25">
      <c r="A17" s="18">
        <v>45748</v>
      </c>
      <c r="B17" s="19" t="s">
        <v>8</v>
      </c>
      <c r="C17" s="4" t="s">
        <v>9</v>
      </c>
      <c r="E17" s="2">
        <v>613675</v>
      </c>
      <c r="F17" s="2">
        <f t="shared" si="0"/>
        <v>888004964.63999999</v>
      </c>
    </row>
    <row r="18" spans="1:6" ht="48" customHeight="1" x14ac:dyDescent="0.25">
      <c r="A18" s="18">
        <v>45748</v>
      </c>
      <c r="B18" s="19" t="s">
        <v>8</v>
      </c>
      <c r="C18" s="4" t="s">
        <v>9</v>
      </c>
      <c r="E18" s="2">
        <v>61367.5</v>
      </c>
      <c r="F18" s="2">
        <f t="shared" si="0"/>
        <v>887943597.13999999</v>
      </c>
    </row>
    <row r="19" spans="1:6" ht="48" customHeight="1" x14ac:dyDescent="0.25">
      <c r="A19" s="18">
        <v>45748</v>
      </c>
      <c r="B19" s="19" t="s">
        <v>8</v>
      </c>
      <c r="C19" s="4" t="s">
        <v>9</v>
      </c>
      <c r="E19" s="2">
        <v>50511251.759999998</v>
      </c>
      <c r="F19" s="2">
        <f t="shared" si="0"/>
        <v>837432345.38</v>
      </c>
    </row>
    <row r="20" spans="1:6" ht="40.5" customHeight="1" x14ac:dyDescent="0.25">
      <c r="A20" s="18">
        <v>45748</v>
      </c>
      <c r="B20" s="19" t="s">
        <v>10</v>
      </c>
      <c r="C20" s="4" t="s">
        <v>11</v>
      </c>
      <c r="E20" s="2">
        <v>21539.99</v>
      </c>
      <c r="F20" s="2">
        <f t="shared" si="0"/>
        <v>837410805.38999999</v>
      </c>
    </row>
    <row r="21" spans="1:6" ht="40.5" customHeight="1" x14ac:dyDescent="0.25">
      <c r="A21" s="18">
        <v>45748</v>
      </c>
      <c r="B21" s="19" t="s">
        <v>10</v>
      </c>
      <c r="C21" s="4" t="s">
        <v>11</v>
      </c>
      <c r="E21" s="2">
        <v>486803.01</v>
      </c>
      <c r="F21" s="2">
        <f t="shared" si="0"/>
        <v>836924002.38</v>
      </c>
    </row>
    <row r="22" spans="1:6" ht="40.5" customHeight="1" x14ac:dyDescent="0.25">
      <c r="A22" s="18">
        <v>45748</v>
      </c>
      <c r="B22" s="19" t="s">
        <v>12</v>
      </c>
      <c r="C22" s="4" t="s">
        <v>13</v>
      </c>
      <c r="E22" s="2">
        <v>683650</v>
      </c>
      <c r="F22" s="2">
        <f t="shared" si="0"/>
        <v>836240352.38</v>
      </c>
    </row>
    <row r="23" spans="1:6" ht="48.75" customHeight="1" x14ac:dyDescent="0.25">
      <c r="A23" s="18">
        <v>45748</v>
      </c>
      <c r="B23" s="19" t="s">
        <v>14</v>
      </c>
      <c r="C23" s="4" t="s">
        <v>15</v>
      </c>
      <c r="E23" s="2">
        <v>27665.68</v>
      </c>
      <c r="F23" s="2">
        <f t="shared" si="0"/>
        <v>836212686.70000005</v>
      </c>
    </row>
    <row r="24" spans="1:6" ht="48.75" customHeight="1" x14ac:dyDescent="0.25">
      <c r="A24" s="18">
        <v>45748</v>
      </c>
      <c r="B24" s="19" t="s">
        <v>14</v>
      </c>
      <c r="C24" s="4" t="s">
        <v>15</v>
      </c>
      <c r="E24" s="2">
        <v>625244.31999999995</v>
      </c>
      <c r="F24" s="2">
        <f t="shared" si="0"/>
        <v>835587442.38</v>
      </c>
    </row>
    <row r="25" spans="1:6" ht="57.75" customHeight="1" x14ac:dyDescent="0.25">
      <c r="A25" s="18">
        <v>45748</v>
      </c>
      <c r="B25" s="19" t="s">
        <v>16</v>
      </c>
      <c r="C25" s="4" t="s">
        <v>17</v>
      </c>
      <c r="E25" s="2">
        <v>858050.85</v>
      </c>
      <c r="F25" s="2">
        <f t="shared" si="0"/>
        <v>834729391.52999997</v>
      </c>
    </row>
    <row r="26" spans="1:6" ht="57.75" customHeight="1" x14ac:dyDescent="0.25">
      <c r="A26" s="18">
        <v>45748</v>
      </c>
      <c r="B26" s="19" t="s">
        <v>16</v>
      </c>
      <c r="C26" s="4" t="s">
        <v>17</v>
      </c>
      <c r="E26" s="2">
        <v>19391949.210000001</v>
      </c>
      <c r="F26" s="2">
        <f t="shared" si="0"/>
        <v>815337442.31999993</v>
      </c>
    </row>
    <row r="27" spans="1:6" ht="67.5" customHeight="1" x14ac:dyDescent="0.25">
      <c r="A27" s="18">
        <v>45748</v>
      </c>
      <c r="B27" s="19" t="s">
        <v>18</v>
      </c>
      <c r="C27" s="4" t="s">
        <v>19</v>
      </c>
      <c r="E27" s="2">
        <v>184571.4</v>
      </c>
      <c r="F27" s="2">
        <f t="shared" si="0"/>
        <v>815152870.91999996</v>
      </c>
    </row>
    <row r="28" spans="1:6" ht="39.75" customHeight="1" x14ac:dyDescent="0.25">
      <c r="A28" s="18">
        <v>45748</v>
      </c>
      <c r="B28" s="19" t="s">
        <v>20</v>
      </c>
      <c r="C28" s="4" t="s">
        <v>21</v>
      </c>
      <c r="E28" s="2">
        <v>455175</v>
      </c>
      <c r="F28" s="2">
        <f t="shared" si="0"/>
        <v>814697695.91999996</v>
      </c>
    </row>
    <row r="29" spans="1:6" ht="48.75" customHeight="1" x14ac:dyDescent="0.25">
      <c r="A29" s="18">
        <v>45748</v>
      </c>
      <c r="B29" s="19" t="s">
        <v>22</v>
      </c>
      <c r="C29" s="4" t="s">
        <v>23</v>
      </c>
      <c r="E29" s="2">
        <v>581715.71</v>
      </c>
      <c r="F29" s="2">
        <f t="shared" si="0"/>
        <v>814115980.20999992</v>
      </c>
    </row>
    <row r="30" spans="1:6" ht="48.75" customHeight="1" x14ac:dyDescent="0.25">
      <c r="A30" s="18">
        <v>45748</v>
      </c>
      <c r="B30" s="19" t="s">
        <v>22</v>
      </c>
      <c r="C30" s="4" t="s">
        <v>23</v>
      </c>
      <c r="E30" s="2">
        <v>256314.7</v>
      </c>
      <c r="F30" s="2">
        <f t="shared" si="0"/>
        <v>813859665.50999987</v>
      </c>
    </row>
    <row r="31" spans="1:6" ht="48.75" customHeight="1" x14ac:dyDescent="0.25">
      <c r="A31" s="18">
        <v>45748</v>
      </c>
      <c r="B31" s="19" t="s">
        <v>22</v>
      </c>
      <c r="C31" s="4" t="s">
        <v>23</v>
      </c>
      <c r="E31" s="2">
        <v>474656.85</v>
      </c>
      <c r="F31" s="2">
        <f t="shared" si="0"/>
        <v>813385008.65999985</v>
      </c>
    </row>
    <row r="32" spans="1:6" ht="48.75" customHeight="1" x14ac:dyDescent="0.25">
      <c r="A32" s="18">
        <v>45748</v>
      </c>
      <c r="B32" s="19" t="s">
        <v>22</v>
      </c>
      <c r="C32" s="4" t="s">
        <v>23</v>
      </c>
      <c r="E32" s="2">
        <v>47465.69</v>
      </c>
      <c r="F32" s="2">
        <f t="shared" si="0"/>
        <v>813337542.96999979</v>
      </c>
    </row>
    <row r="33" spans="1:6" ht="48.75" customHeight="1" x14ac:dyDescent="0.25">
      <c r="A33" s="18">
        <v>45748</v>
      </c>
      <c r="B33" s="19" t="s">
        <v>22</v>
      </c>
      <c r="C33" s="4" t="s">
        <v>23</v>
      </c>
      <c r="E33" s="2">
        <v>39068744.450000003</v>
      </c>
      <c r="F33" s="2">
        <f t="shared" si="0"/>
        <v>774268798.51999974</v>
      </c>
    </row>
    <row r="34" spans="1:6" ht="59.25" customHeight="1" x14ac:dyDescent="0.25">
      <c r="A34" s="18">
        <v>45748</v>
      </c>
      <c r="B34" s="19" t="s">
        <v>24</v>
      </c>
      <c r="C34" s="4" t="s">
        <v>25</v>
      </c>
      <c r="E34" s="2">
        <v>76408860</v>
      </c>
      <c r="F34" s="2">
        <f t="shared" si="0"/>
        <v>697859938.51999974</v>
      </c>
    </row>
    <row r="35" spans="1:6" ht="39.75" customHeight="1" x14ac:dyDescent="0.25">
      <c r="A35" s="18">
        <v>45748</v>
      </c>
      <c r="B35" s="19" t="s">
        <v>26</v>
      </c>
      <c r="C35" s="4" t="s">
        <v>27</v>
      </c>
      <c r="E35" s="2">
        <v>987254.91</v>
      </c>
      <c r="F35" s="2">
        <f t="shared" si="0"/>
        <v>696872683.60999978</v>
      </c>
    </row>
    <row r="36" spans="1:6" ht="39.75" customHeight="1" x14ac:dyDescent="0.25">
      <c r="A36" s="18">
        <v>45748</v>
      </c>
      <c r="B36" s="19" t="s">
        <v>26</v>
      </c>
      <c r="C36" s="4" t="s">
        <v>27</v>
      </c>
      <c r="E36" s="2">
        <v>435002.77</v>
      </c>
      <c r="F36" s="2">
        <f t="shared" si="0"/>
        <v>696437680.83999979</v>
      </c>
    </row>
    <row r="37" spans="1:6" ht="39.75" customHeight="1" x14ac:dyDescent="0.25">
      <c r="A37" s="18">
        <v>45748</v>
      </c>
      <c r="B37" s="19" t="s">
        <v>26</v>
      </c>
      <c r="C37" s="4" t="s">
        <v>27</v>
      </c>
      <c r="E37" s="2">
        <v>805560.69</v>
      </c>
      <c r="F37" s="2">
        <f t="shared" si="0"/>
        <v>695632120.14999974</v>
      </c>
    </row>
    <row r="38" spans="1:6" ht="39.75" customHeight="1" x14ac:dyDescent="0.25">
      <c r="A38" s="18">
        <v>45748</v>
      </c>
      <c r="B38" s="19" t="s">
        <v>26</v>
      </c>
      <c r="C38" s="4" t="s">
        <v>27</v>
      </c>
      <c r="E38" s="2">
        <v>80556.070000000007</v>
      </c>
      <c r="F38" s="2">
        <f t="shared" si="0"/>
        <v>695551564.07999969</v>
      </c>
    </row>
    <row r="39" spans="1:6" ht="39.75" customHeight="1" x14ac:dyDescent="0.25">
      <c r="A39" s="18">
        <v>45748</v>
      </c>
      <c r="B39" s="19" t="s">
        <v>26</v>
      </c>
      <c r="C39" s="4" t="s">
        <v>27</v>
      </c>
      <c r="E39" s="2">
        <v>66305257.619999997</v>
      </c>
      <c r="F39" s="2">
        <f t="shared" si="0"/>
        <v>629246306.45999968</v>
      </c>
    </row>
    <row r="40" spans="1:6" ht="39.75" customHeight="1" x14ac:dyDescent="0.25">
      <c r="A40" s="18">
        <v>45748</v>
      </c>
      <c r="B40" s="19" t="s">
        <v>28</v>
      </c>
      <c r="C40" s="4" t="s">
        <v>29</v>
      </c>
      <c r="E40" s="2">
        <v>10500</v>
      </c>
      <c r="F40" s="2">
        <f t="shared" si="0"/>
        <v>629235806.45999968</v>
      </c>
    </row>
    <row r="41" spans="1:6" ht="39.75" customHeight="1" x14ac:dyDescent="0.25">
      <c r="A41" s="18">
        <v>45748</v>
      </c>
      <c r="B41" s="19" t="s">
        <v>28</v>
      </c>
      <c r="C41" s="4" t="s">
        <v>29</v>
      </c>
      <c r="E41" s="2">
        <v>18900</v>
      </c>
      <c r="F41" s="2">
        <f t="shared" si="0"/>
        <v>629216906.45999968</v>
      </c>
    </row>
    <row r="42" spans="1:6" ht="39.75" customHeight="1" x14ac:dyDescent="0.25">
      <c r="A42" s="18">
        <v>45748</v>
      </c>
      <c r="B42" s="19" t="s">
        <v>28</v>
      </c>
      <c r="C42" s="4" t="s">
        <v>29</v>
      </c>
      <c r="E42" s="2">
        <v>94500</v>
      </c>
      <c r="F42" s="2">
        <f t="shared" si="0"/>
        <v>629122406.45999968</v>
      </c>
    </row>
    <row r="43" spans="1:6" ht="57.75" customHeight="1" x14ac:dyDescent="0.25">
      <c r="A43" s="18">
        <v>45748</v>
      </c>
      <c r="B43" s="19" t="s">
        <v>30</v>
      </c>
      <c r="C43" s="4" t="s">
        <v>31</v>
      </c>
      <c r="E43" s="3">
        <v>525</v>
      </c>
      <c r="F43" s="2">
        <f t="shared" si="0"/>
        <v>629121881.45999968</v>
      </c>
    </row>
    <row r="44" spans="1:6" ht="57.75" customHeight="1" x14ac:dyDescent="0.25">
      <c r="A44" s="18">
        <v>45748</v>
      </c>
      <c r="B44" s="19" t="s">
        <v>30</v>
      </c>
      <c r="C44" s="4" t="s">
        <v>31</v>
      </c>
      <c r="E44" s="2">
        <v>11865</v>
      </c>
      <c r="F44" s="2">
        <f t="shared" si="0"/>
        <v>629110016.45999968</v>
      </c>
    </row>
    <row r="45" spans="1:6" ht="76.5" customHeight="1" x14ac:dyDescent="0.25">
      <c r="A45" s="18">
        <v>45748</v>
      </c>
      <c r="B45" s="19" t="s">
        <v>32</v>
      </c>
      <c r="C45" s="4" t="s">
        <v>33</v>
      </c>
      <c r="E45" s="2">
        <v>93257.24</v>
      </c>
      <c r="F45" s="2">
        <f t="shared" si="0"/>
        <v>629016759.21999967</v>
      </c>
    </row>
    <row r="46" spans="1:6" ht="57.75" customHeight="1" x14ac:dyDescent="0.25">
      <c r="A46" s="18">
        <v>45748</v>
      </c>
      <c r="B46" s="19" t="s">
        <v>34</v>
      </c>
      <c r="C46" s="4" t="s">
        <v>35</v>
      </c>
      <c r="E46" s="2">
        <v>2925</v>
      </c>
      <c r="F46" s="2">
        <f t="shared" si="0"/>
        <v>629013834.21999967</v>
      </c>
    </row>
    <row r="47" spans="1:6" ht="59.25" customHeight="1" x14ac:dyDescent="0.25">
      <c r="A47" s="18">
        <v>45748</v>
      </c>
      <c r="B47" s="19" t="s">
        <v>34</v>
      </c>
      <c r="C47" s="4" t="s">
        <v>35</v>
      </c>
      <c r="E47" s="2">
        <v>55575</v>
      </c>
      <c r="F47" s="2">
        <f t="shared" si="0"/>
        <v>628958259.21999967</v>
      </c>
    </row>
    <row r="48" spans="1:6" ht="40.5" customHeight="1" x14ac:dyDescent="0.25">
      <c r="A48" s="18">
        <v>45748</v>
      </c>
      <c r="B48" s="19" t="s">
        <v>36</v>
      </c>
      <c r="C48" s="4" t="s">
        <v>37</v>
      </c>
      <c r="E48" s="2">
        <v>413667.5</v>
      </c>
      <c r="F48" s="2">
        <f t="shared" si="0"/>
        <v>628544591.71999967</v>
      </c>
    </row>
    <row r="49" spans="1:6" ht="50.25" customHeight="1" x14ac:dyDescent="0.25">
      <c r="A49" s="18">
        <v>45748</v>
      </c>
      <c r="B49" s="19" t="s">
        <v>38</v>
      </c>
      <c r="C49" s="4" t="s">
        <v>39</v>
      </c>
      <c r="E49" s="2">
        <v>15262.32</v>
      </c>
      <c r="F49" s="2">
        <f t="shared" si="0"/>
        <v>628529329.39999962</v>
      </c>
    </row>
    <row r="50" spans="1:6" ht="50.25" customHeight="1" x14ac:dyDescent="0.25">
      <c r="A50" s="18">
        <v>45748</v>
      </c>
      <c r="B50" s="19" t="s">
        <v>38</v>
      </c>
      <c r="C50" s="4" t="s">
        <v>39</v>
      </c>
      <c r="E50" s="2">
        <v>3432.89</v>
      </c>
      <c r="F50" s="2">
        <f t="shared" si="0"/>
        <v>628525896.50999963</v>
      </c>
    </row>
    <row r="51" spans="1:6" ht="50.25" customHeight="1" x14ac:dyDescent="0.25">
      <c r="A51" s="18">
        <v>45748</v>
      </c>
      <c r="B51" s="19" t="s">
        <v>38</v>
      </c>
      <c r="C51" s="4" t="s">
        <v>39</v>
      </c>
      <c r="E51" s="2">
        <v>6357.21</v>
      </c>
      <c r="F51" s="2">
        <f t="shared" si="0"/>
        <v>628519539.29999959</v>
      </c>
    </row>
    <row r="52" spans="1:6" ht="50.25" customHeight="1" x14ac:dyDescent="0.25">
      <c r="A52" s="18">
        <v>45748</v>
      </c>
      <c r="B52" s="19" t="s">
        <v>38</v>
      </c>
      <c r="C52" s="4" t="s">
        <v>39</v>
      </c>
      <c r="E52" s="3">
        <v>635.72</v>
      </c>
      <c r="F52" s="2">
        <f t="shared" si="0"/>
        <v>628518903.57999957</v>
      </c>
    </row>
    <row r="53" spans="1:6" ht="50.25" customHeight="1" x14ac:dyDescent="0.25">
      <c r="A53" s="18">
        <v>45748</v>
      </c>
      <c r="B53" s="19" t="s">
        <v>38</v>
      </c>
      <c r="C53" s="4" t="s">
        <v>39</v>
      </c>
      <c r="E53" s="2">
        <v>1480201.03</v>
      </c>
      <c r="F53" s="2">
        <f t="shared" si="0"/>
        <v>627038702.54999959</v>
      </c>
    </row>
    <row r="54" spans="1:6" ht="50.25" customHeight="1" x14ac:dyDescent="0.25">
      <c r="A54" s="18">
        <v>45748</v>
      </c>
      <c r="B54" s="19" t="s">
        <v>40</v>
      </c>
      <c r="C54" s="4" t="s">
        <v>41</v>
      </c>
      <c r="E54" s="2">
        <v>179356.9</v>
      </c>
      <c r="F54" s="2">
        <f t="shared" si="0"/>
        <v>626859345.64999962</v>
      </c>
    </row>
    <row r="55" spans="1:6" ht="50.25" customHeight="1" x14ac:dyDescent="0.25">
      <c r="A55" s="18">
        <v>45748</v>
      </c>
      <c r="B55" s="19" t="s">
        <v>40</v>
      </c>
      <c r="C55" s="4" t="s">
        <v>41</v>
      </c>
      <c r="E55" s="2">
        <v>80272.45</v>
      </c>
      <c r="F55" s="2">
        <f t="shared" si="0"/>
        <v>626779073.19999957</v>
      </c>
    </row>
    <row r="56" spans="1:6" ht="50.25" customHeight="1" x14ac:dyDescent="0.25">
      <c r="A56" s="18">
        <v>45748</v>
      </c>
      <c r="B56" s="19" t="s">
        <v>40</v>
      </c>
      <c r="C56" s="4" t="s">
        <v>41</v>
      </c>
      <c r="E56" s="2">
        <v>148652.69</v>
      </c>
      <c r="F56" s="2">
        <f t="shared" si="0"/>
        <v>626630420.50999951</v>
      </c>
    </row>
    <row r="57" spans="1:6" ht="49.5" customHeight="1" x14ac:dyDescent="0.25">
      <c r="A57" s="18">
        <v>45748</v>
      </c>
      <c r="B57" s="19" t="s">
        <v>40</v>
      </c>
      <c r="C57" s="4" t="s">
        <v>41</v>
      </c>
      <c r="E57" s="2">
        <v>14865.27</v>
      </c>
      <c r="F57" s="2">
        <f t="shared" si="0"/>
        <v>626615555.23999953</v>
      </c>
    </row>
    <row r="58" spans="1:6" ht="49.5" customHeight="1" x14ac:dyDescent="0.25">
      <c r="A58" s="18">
        <v>45748</v>
      </c>
      <c r="B58" s="19" t="s">
        <v>40</v>
      </c>
      <c r="C58" s="4" t="s">
        <v>41</v>
      </c>
      <c r="E58" s="2">
        <v>11789282.189999999</v>
      </c>
      <c r="F58" s="2">
        <f t="shared" si="0"/>
        <v>614826273.04999948</v>
      </c>
    </row>
    <row r="59" spans="1:6" ht="30.75" customHeight="1" x14ac:dyDescent="0.25">
      <c r="A59" s="18">
        <v>45748</v>
      </c>
      <c r="B59" s="19" t="s">
        <v>42</v>
      </c>
      <c r="C59" s="4" t="s">
        <v>43</v>
      </c>
      <c r="E59" s="2">
        <v>28494.55</v>
      </c>
      <c r="F59" s="2">
        <f t="shared" si="0"/>
        <v>614797778.49999952</v>
      </c>
    </row>
    <row r="60" spans="1:6" ht="30.75" customHeight="1" x14ac:dyDescent="0.25">
      <c r="A60" s="18">
        <v>45748</v>
      </c>
      <c r="B60" s="19" t="s">
        <v>42</v>
      </c>
      <c r="C60" s="4" t="s">
        <v>43</v>
      </c>
      <c r="E60" s="2">
        <v>9461.68</v>
      </c>
      <c r="F60" s="2">
        <f t="shared" si="0"/>
        <v>614788316.81999958</v>
      </c>
    </row>
    <row r="61" spans="1:6" ht="30.75" customHeight="1" x14ac:dyDescent="0.25">
      <c r="A61" s="18">
        <v>45748</v>
      </c>
      <c r="B61" s="19" t="s">
        <v>42</v>
      </c>
      <c r="C61" s="4" t="s">
        <v>43</v>
      </c>
      <c r="E61" s="2">
        <v>21902.04</v>
      </c>
      <c r="F61" s="2">
        <f t="shared" si="0"/>
        <v>614766414.77999961</v>
      </c>
    </row>
    <row r="62" spans="1:6" ht="30.75" customHeight="1" x14ac:dyDescent="0.25">
      <c r="A62" s="18">
        <v>45748</v>
      </c>
      <c r="B62" s="19" t="s">
        <v>42</v>
      </c>
      <c r="C62" s="4" t="s">
        <v>43</v>
      </c>
      <c r="E62" s="2">
        <v>2190.1999999999998</v>
      </c>
      <c r="F62" s="2">
        <f t="shared" si="0"/>
        <v>614764224.57999957</v>
      </c>
    </row>
    <row r="63" spans="1:6" ht="30.75" customHeight="1" x14ac:dyDescent="0.25">
      <c r="A63" s="18">
        <v>45748</v>
      </c>
      <c r="B63" s="19" t="s">
        <v>42</v>
      </c>
      <c r="C63" s="4" t="s">
        <v>43</v>
      </c>
      <c r="E63" s="2">
        <v>1958020.37</v>
      </c>
      <c r="F63" s="2">
        <f t="shared" si="0"/>
        <v>612806204.20999956</v>
      </c>
    </row>
    <row r="64" spans="1:6" ht="49.5" customHeight="1" x14ac:dyDescent="0.25">
      <c r="A64" s="18">
        <v>45748</v>
      </c>
      <c r="B64" s="19" t="s">
        <v>44</v>
      </c>
      <c r="C64" s="4" t="s">
        <v>45</v>
      </c>
      <c r="E64" s="2">
        <v>180858.3</v>
      </c>
      <c r="F64" s="2">
        <f t="shared" si="0"/>
        <v>612625345.90999961</v>
      </c>
    </row>
    <row r="65" spans="1:6" ht="49.5" customHeight="1" x14ac:dyDescent="0.25">
      <c r="A65" s="18">
        <v>45748</v>
      </c>
      <c r="B65" s="19" t="s">
        <v>44</v>
      </c>
      <c r="C65" s="4" t="s">
        <v>45</v>
      </c>
      <c r="E65" s="2">
        <v>79076.539999999994</v>
      </c>
      <c r="F65" s="2">
        <f t="shared" si="0"/>
        <v>612546269.36999965</v>
      </c>
    </row>
    <row r="66" spans="1:6" ht="49.5" customHeight="1" x14ac:dyDescent="0.25">
      <c r="A66" s="18">
        <v>45748</v>
      </c>
      <c r="B66" s="19" t="s">
        <v>44</v>
      </c>
      <c r="C66" s="4" t="s">
        <v>45</v>
      </c>
      <c r="E66" s="2">
        <v>146438.04</v>
      </c>
      <c r="F66" s="2">
        <f t="shared" si="0"/>
        <v>612399831.32999969</v>
      </c>
    </row>
    <row r="67" spans="1:6" ht="49.5" customHeight="1" x14ac:dyDescent="0.25">
      <c r="A67" s="18">
        <v>45748</v>
      </c>
      <c r="B67" s="19" t="s">
        <v>44</v>
      </c>
      <c r="C67" s="4" t="s">
        <v>45</v>
      </c>
      <c r="E67" s="2">
        <v>14643.8</v>
      </c>
      <c r="F67" s="2">
        <f t="shared" si="0"/>
        <v>612385187.52999973</v>
      </c>
    </row>
    <row r="68" spans="1:6" ht="49.5" customHeight="1" x14ac:dyDescent="0.25">
      <c r="A68" s="18">
        <v>45748</v>
      </c>
      <c r="B68" s="19" t="s">
        <v>44</v>
      </c>
      <c r="C68" s="4" t="s">
        <v>45</v>
      </c>
      <c r="E68" s="2">
        <v>12161672.07</v>
      </c>
      <c r="F68" s="2">
        <f t="shared" si="0"/>
        <v>600223515.45999968</v>
      </c>
    </row>
    <row r="69" spans="1:6" ht="49.5" customHeight="1" x14ac:dyDescent="0.25">
      <c r="A69" s="18">
        <v>45748</v>
      </c>
      <c r="B69" s="19" t="s">
        <v>46</v>
      </c>
      <c r="C69" s="4" t="s">
        <v>47</v>
      </c>
      <c r="E69" s="3">
        <v>740.42</v>
      </c>
      <c r="F69" s="2">
        <f t="shared" si="0"/>
        <v>600222775.03999972</v>
      </c>
    </row>
    <row r="70" spans="1:6" ht="49.5" customHeight="1" x14ac:dyDescent="0.25">
      <c r="A70" s="18">
        <v>45748</v>
      </c>
      <c r="B70" s="19" t="s">
        <v>46</v>
      </c>
      <c r="C70" s="4" t="s">
        <v>47</v>
      </c>
      <c r="E70" s="2">
        <v>16733.41</v>
      </c>
      <c r="F70" s="2">
        <f t="shared" si="0"/>
        <v>600206041.62999976</v>
      </c>
    </row>
    <row r="71" spans="1:6" ht="76.5" customHeight="1" x14ac:dyDescent="0.25">
      <c r="A71" s="18">
        <v>45748</v>
      </c>
      <c r="B71" s="19" t="s">
        <v>48</v>
      </c>
      <c r="C71" s="4" t="s">
        <v>49</v>
      </c>
      <c r="E71" s="2">
        <v>62093.04</v>
      </c>
      <c r="F71" s="2">
        <f t="shared" si="0"/>
        <v>600143948.58999979</v>
      </c>
    </row>
    <row r="72" spans="1:6" ht="76.5" customHeight="1" x14ac:dyDescent="0.25">
      <c r="A72" s="18">
        <v>45748</v>
      </c>
      <c r="B72" s="19" t="s">
        <v>48</v>
      </c>
      <c r="C72" s="4" t="s">
        <v>49</v>
      </c>
      <c r="E72" s="2">
        <v>111767.47</v>
      </c>
      <c r="F72" s="2">
        <f t="shared" si="0"/>
        <v>600032181.11999977</v>
      </c>
    </row>
    <row r="73" spans="1:6" ht="76.5" customHeight="1" x14ac:dyDescent="0.25">
      <c r="A73" s="18">
        <v>45748</v>
      </c>
      <c r="B73" s="19" t="s">
        <v>48</v>
      </c>
      <c r="C73" s="4" t="s">
        <v>49</v>
      </c>
      <c r="E73" s="2">
        <v>412297.77</v>
      </c>
      <c r="F73" s="2">
        <f t="shared" si="0"/>
        <v>599619883.34999979</v>
      </c>
    </row>
    <row r="74" spans="1:6" ht="60" customHeight="1" x14ac:dyDescent="0.25">
      <c r="A74" s="18">
        <v>45748</v>
      </c>
      <c r="B74" s="19" t="s">
        <v>50</v>
      </c>
      <c r="C74" s="4" t="s">
        <v>51</v>
      </c>
      <c r="E74" s="2">
        <v>18114.669999999998</v>
      </c>
      <c r="F74" s="2">
        <f t="shared" si="0"/>
        <v>599601768.67999983</v>
      </c>
    </row>
    <row r="75" spans="1:6" ht="76.5" customHeight="1" x14ac:dyDescent="0.25">
      <c r="A75" s="18">
        <v>45748</v>
      </c>
      <c r="B75" s="19" t="s">
        <v>52</v>
      </c>
      <c r="C75" s="4" t="s">
        <v>53</v>
      </c>
      <c r="E75" s="2">
        <v>112448</v>
      </c>
      <c r="F75" s="2">
        <f t="shared" ref="F75:F138" si="1">+F74+D75-E75</f>
        <v>599489320.67999983</v>
      </c>
    </row>
    <row r="76" spans="1:6" ht="58.5" customHeight="1" x14ac:dyDescent="0.25">
      <c r="A76" s="18">
        <v>45748</v>
      </c>
      <c r="B76" s="19" t="s">
        <v>54</v>
      </c>
      <c r="C76" s="4" t="s">
        <v>55</v>
      </c>
      <c r="E76" s="2">
        <v>2600.5500000000002</v>
      </c>
      <c r="F76" s="2">
        <f t="shared" si="1"/>
        <v>599486720.12999988</v>
      </c>
    </row>
    <row r="77" spans="1:6" ht="58.5" customHeight="1" x14ac:dyDescent="0.25">
      <c r="A77" s="18">
        <v>45748</v>
      </c>
      <c r="B77" s="19" t="s">
        <v>54</v>
      </c>
      <c r="C77" s="4" t="s">
        <v>55</v>
      </c>
      <c r="E77" s="2">
        <v>49410.45</v>
      </c>
      <c r="F77" s="2">
        <f t="shared" si="1"/>
        <v>599437309.67999983</v>
      </c>
    </row>
    <row r="78" spans="1:6" ht="50.25" customHeight="1" x14ac:dyDescent="0.25">
      <c r="A78" s="18">
        <v>45748</v>
      </c>
      <c r="B78" s="19" t="s">
        <v>56</v>
      </c>
      <c r="C78" s="4" t="s">
        <v>57</v>
      </c>
      <c r="E78" s="2">
        <v>60043.12</v>
      </c>
      <c r="F78" s="2">
        <f t="shared" si="1"/>
        <v>599377266.55999982</v>
      </c>
    </row>
    <row r="79" spans="1:6" ht="49.5" customHeight="1" x14ac:dyDescent="0.25">
      <c r="A79" s="18">
        <v>45748</v>
      </c>
      <c r="B79" s="19" t="s">
        <v>56</v>
      </c>
      <c r="C79" s="4" t="s">
        <v>57</v>
      </c>
      <c r="E79" s="2">
        <v>26872.720000000001</v>
      </c>
      <c r="F79" s="2">
        <f t="shared" si="1"/>
        <v>599350393.83999979</v>
      </c>
    </row>
    <row r="80" spans="1:6" ht="49.5" customHeight="1" x14ac:dyDescent="0.25">
      <c r="A80" s="18">
        <v>45748</v>
      </c>
      <c r="B80" s="19" t="s">
        <v>56</v>
      </c>
      <c r="C80" s="4" t="s">
        <v>57</v>
      </c>
      <c r="E80" s="2">
        <v>49764.3</v>
      </c>
      <c r="F80" s="2">
        <f t="shared" si="1"/>
        <v>599300629.53999984</v>
      </c>
    </row>
    <row r="81" spans="1:6" ht="49.5" customHeight="1" x14ac:dyDescent="0.25">
      <c r="A81" s="18">
        <v>45748</v>
      </c>
      <c r="B81" s="19" t="s">
        <v>56</v>
      </c>
      <c r="C81" s="4" t="s">
        <v>57</v>
      </c>
      <c r="E81" s="2">
        <v>4976.43</v>
      </c>
      <c r="F81" s="2">
        <f t="shared" si="1"/>
        <v>599295653.1099999</v>
      </c>
    </row>
    <row r="82" spans="1:6" ht="49.5" customHeight="1" x14ac:dyDescent="0.25">
      <c r="A82" s="18">
        <v>45748</v>
      </c>
      <c r="B82" s="19" t="s">
        <v>56</v>
      </c>
      <c r="C82" s="4" t="s">
        <v>57</v>
      </c>
      <c r="E82" s="2">
        <v>4171664.15</v>
      </c>
      <c r="F82" s="2">
        <f t="shared" si="1"/>
        <v>595123988.95999992</v>
      </c>
    </row>
    <row r="83" spans="1:6" ht="86.25" customHeight="1" x14ac:dyDescent="0.25">
      <c r="A83" s="18">
        <v>45748</v>
      </c>
      <c r="B83" s="19" t="s">
        <v>58</v>
      </c>
      <c r="C83" s="4" t="s">
        <v>59</v>
      </c>
      <c r="E83" s="2">
        <v>169498.59</v>
      </c>
      <c r="F83" s="2">
        <f t="shared" si="1"/>
        <v>594954490.36999989</v>
      </c>
    </row>
    <row r="84" spans="1:6" ht="86.25" customHeight="1" x14ac:dyDescent="0.25">
      <c r="A84" s="18">
        <v>45748</v>
      </c>
      <c r="B84" s="19" t="s">
        <v>58</v>
      </c>
      <c r="C84" s="4" t="s">
        <v>59</v>
      </c>
      <c r="E84" s="2">
        <v>3030634.83</v>
      </c>
      <c r="F84" s="2">
        <f t="shared" si="1"/>
        <v>591923855.53999984</v>
      </c>
    </row>
    <row r="85" spans="1:6" ht="49.5" customHeight="1" x14ac:dyDescent="0.25">
      <c r="A85" s="18">
        <v>45748</v>
      </c>
      <c r="B85" s="19" t="s">
        <v>60</v>
      </c>
      <c r="C85" s="4" t="s">
        <v>61</v>
      </c>
      <c r="E85" s="2">
        <v>668160</v>
      </c>
      <c r="F85" s="2">
        <f t="shared" si="1"/>
        <v>591255695.53999984</v>
      </c>
    </row>
    <row r="86" spans="1:6" ht="49.5" customHeight="1" x14ac:dyDescent="0.25">
      <c r="A86" s="18">
        <v>45748</v>
      </c>
      <c r="B86" s="19" t="s">
        <v>62</v>
      </c>
      <c r="C86" s="4" t="s">
        <v>63</v>
      </c>
      <c r="E86" s="3">
        <v>920.65</v>
      </c>
      <c r="F86" s="2">
        <f t="shared" si="1"/>
        <v>591254774.88999987</v>
      </c>
    </row>
    <row r="87" spans="1:6" ht="49.5" customHeight="1" x14ac:dyDescent="0.25">
      <c r="A87" s="18">
        <v>45748</v>
      </c>
      <c r="B87" s="19" t="s">
        <v>62</v>
      </c>
      <c r="C87" s="4" t="s">
        <v>63</v>
      </c>
      <c r="E87" s="2">
        <v>186679.35</v>
      </c>
      <c r="F87" s="2">
        <f t="shared" si="1"/>
        <v>591068095.53999984</v>
      </c>
    </row>
    <row r="88" spans="1:6" ht="49.5" customHeight="1" x14ac:dyDescent="0.25">
      <c r="A88" s="18">
        <v>45748</v>
      </c>
      <c r="B88" s="19" t="s">
        <v>64</v>
      </c>
      <c r="C88" s="4" t="s">
        <v>65</v>
      </c>
      <c r="E88" s="2">
        <v>31874.71</v>
      </c>
      <c r="F88" s="2">
        <f t="shared" si="1"/>
        <v>591036220.8299998</v>
      </c>
    </row>
    <row r="89" spans="1:6" ht="49.5" customHeight="1" x14ac:dyDescent="0.25">
      <c r="A89" s="18">
        <v>45748</v>
      </c>
      <c r="B89" s="19" t="s">
        <v>64</v>
      </c>
      <c r="C89" s="4" t="s">
        <v>65</v>
      </c>
      <c r="E89" s="2">
        <v>720368.51</v>
      </c>
      <c r="F89" s="2">
        <f t="shared" si="1"/>
        <v>590315852.31999981</v>
      </c>
    </row>
    <row r="90" spans="1:6" ht="40.5" customHeight="1" x14ac:dyDescent="0.25">
      <c r="A90" s="18">
        <v>45748</v>
      </c>
      <c r="B90" s="19" t="s">
        <v>66</v>
      </c>
      <c r="C90" s="4" t="s">
        <v>67</v>
      </c>
      <c r="E90" s="2">
        <v>3060</v>
      </c>
      <c r="F90" s="2">
        <f t="shared" si="1"/>
        <v>590312792.31999981</v>
      </c>
    </row>
    <row r="91" spans="1:6" ht="40.5" customHeight="1" x14ac:dyDescent="0.25">
      <c r="A91" s="18">
        <v>45748</v>
      </c>
      <c r="B91" s="19" t="s">
        <v>66</v>
      </c>
      <c r="C91" s="4" t="s">
        <v>67</v>
      </c>
      <c r="E91" s="2">
        <v>1700</v>
      </c>
      <c r="F91" s="2">
        <f t="shared" si="1"/>
        <v>590311092.31999981</v>
      </c>
    </row>
    <row r="92" spans="1:6" ht="40.5" customHeight="1" x14ac:dyDescent="0.25">
      <c r="A92" s="18">
        <v>45748</v>
      </c>
      <c r="B92" s="19" t="s">
        <v>66</v>
      </c>
      <c r="C92" s="4" t="s">
        <v>67</v>
      </c>
      <c r="E92" s="2">
        <v>15300</v>
      </c>
      <c r="F92" s="2">
        <f t="shared" si="1"/>
        <v>590295792.31999981</v>
      </c>
    </row>
    <row r="93" spans="1:6" ht="31.5" customHeight="1" x14ac:dyDescent="0.25">
      <c r="A93" s="18">
        <v>45748</v>
      </c>
      <c r="B93" s="19" t="s">
        <v>68</v>
      </c>
      <c r="C93" s="4" t="s">
        <v>69</v>
      </c>
      <c r="E93" s="2">
        <v>154111.13</v>
      </c>
      <c r="F93" s="2">
        <f t="shared" si="1"/>
        <v>590141681.18999982</v>
      </c>
    </row>
    <row r="94" spans="1:6" ht="31.5" customHeight="1" x14ac:dyDescent="0.25">
      <c r="A94" s="18">
        <v>45748</v>
      </c>
      <c r="B94" s="19" t="s">
        <v>68</v>
      </c>
      <c r="C94" s="4" t="s">
        <v>69</v>
      </c>
      <c r="E94" s="2">
        <v>67904.210000000006</v>
      </c>
      <c r="F94" s="2">
        <f t="shared" si="1"/>
        <v>590073776.97999978</v>
      </c>
    </row>
    <row r="95" spans="1:6" ht="31.5" customHeight="1" x14ac:dyDescent="0.25">
      <c r="A95" s="18">
        <v>45748</v>
      </c>
      <c r="B95" s="19" t="s">
        <v>68</v>
      </c>
      <c r="C95" s="4" t="s">
        <v>69</v>
      </c>
      <c r="E95" s="2">
        <v>125748.54</v>
      </c>
      <c r="F95" s="2">
        <f t="shared" si="1"/>
        <v>589948028.43999982</v>
      </c>
    </row>
    <row r="96" spans="1:6" ht="31.5" customHeight="1" x14ac:dyDescent="0.25">
      <c r="A96" s="18">
        <v>45748</v>
      </c>
      <c r="B96" s="19" t="s">
        <v>68</v>
      </c>
      <c r="C96" s="4" t="s">
        <v>69</v>
      </c>
      <c r="E96" s="2">
        <v>12574.85</v>
      </c>
      <c r="F96" s="2">
        <f t="shared" si="1"/>
        <v>589935453.58999979</v>
      </c>
    </row>
    <row r="97" spans="1:6" ht="31.5" customHeight="1" x14ac:dyDescent="0.25">
      <c r="A97" s="18">
        <v>45748</v>
      </c>
      <c r="B97" s="19" t="s">
        <v>68</v>
      </c>
      <c r="C97" s="4" t="s">
        <v>69</v>
      </c>
      <c r="E97" s="2">
        <v>10350293.529999999</v>
      </c>
      <c r="F97" s="2">
        <f t="shared" si="1"/>
        <v>579585160.05999982</v>
      </c>
    </row>
    <row r="98" spans="1:6" ht="58.5" customHeight="1" x14ac:dyDescent="0.25">
      <c r="A98" s="18">
        <v>45748</v>
      </c>
      <c r="B98" s="19" t="s">
        <v>70</v>
      </c>
      <c r="C98" s="4" t="s">
        <v>71</v>
      </c>
      <c r="E98" s="2">
        <v>110001.72</v>
      </c>
      <c r="F98" s="2">
        <f t="shared" si="1"/>
        <v>579475158.33999979</v>
      </c>
    </row>
    <row r="99" spans="1:6" ht="58.5" customHeight="1" x14ac:dyDescent="0.25">
      <c r="A99" s="18">
        <v>45748</v>
      </c>
      <c r="B99" s="19" t="s">
        <v>70</v>
      </c>
      <c r="C99" s="4" t="s">
        <v>71</v>
      </c>
      <c r="E99" s="2">
        <v>49232.05</v>
      </c>
      <c r="F99" s="2">
        <f t="shared" si="1"/>
        <v>579425926.28999984</v>
      </c>
    </row>
    <row r="100" spans="1:6" ht="58.5" customHeight="1" x14ac:dyDescent="0.25">
      <c r="A100" s="18">
        <v>45748</v>
      </c>
      <c r="B100" s="19" t="s">
        <v>70</v>
      </c>
      <c r="C100" s="4" t="s">
        <v>71</v>
      </c>
      <c r="E100" s="2">
        <v>91170.46</v>
      </c>
      <c r="F100" s="2">
        <f t="shared" si="1"/>
        <v>579334755.8299998</v>
      </c>
    </row>
    <row r="101" spans="1:6" ht="58.5" customHeight="1" x14ac:dyDescent="0.25">
      <c r="A101" s="18">
        <v>45748</v>
      </c>
      <c r="B101" s="19" t="s">
        <v>70</v>
      </c>
      <c r="C101" s="4" t="s">
        <v>71</v>
      </c>
      <c r="E101" s="2">
        <v>9117.0499999999993</v>
      </c>
      <c r="F101" s="2">
        <f t="shared" si="1"/>
        <v>579325638.77999985</v>
      </c>
    </row>
    <row r="102" spans="1:6" ht="58.5" customHeight="1" x14ac:dyDescent="0.25">
      <c r="A102" s="18">
        <v>45748</v>
      </c>
      <c r="B102" s="19" t="s">
        <v>70</v>
      </c>
      <c r="C102" s="4" t="s">
        <v>71</v>
      </c>
      <c r="E102" s="2">
        <v>7642678.0800000001</v>
      </c>
      <c r="F102" s="2">
        <f t="shared" si="1"/>
        <v>571682960.69999981</v>
      </c>
    </row>
    <row r="103" spans="1:6" ht="68.25" customHeight="1" x14ac:dyDescent="0.25">
      <c r="A103" s="18">
        <v>45748</v>
      </c>
      <c r="B103" s="19" t="s">
        <v>72</v>
      </c>
      <c r="C103" s="4" t="s">
        <v>73</v>
      </c>
      <c r="E103" s="2">
        <v>196300.51</v>
      </c>
      <c r="F103" s="2">
        <f t="shared" si="1"/>
        <v>571486660.18999982</v>
      </c>
    </row>
    <row r="104" spans="1:6" ht="68.25" customHeight="1" x14ac:dyDescent="0.25">
      <c r="A104" s="18">
        <v>45748</v>
      </c>
      <c r="B104" s="19" t="s">
        <v>72</v>
      </c>
      <c r="C104" s="4" t="s">
        <v>73</v>
      </c>
      <c r="E104" s="2">
        <v>5011699.49</v>
      </c>
      <c r="F104" s="2">
        <f t="shared" si="1"/>
        <v>566474960.69999981</v>
      </c>
    </row>
    <row r="105" spans="1:6" ht="49.5" customHeight="1" x14ac:dyDescent="0.25">
      <c r="A105" s="18">
        <v>45748</v>
      </c>
      <c r="B105" s="19" t="s">
        <v>74</v>
      </c>
      <c r="C105" s="4" t="s">
        <v>75</v>
      </c>
      <c r="E105" s="2">
        <v>174779.04</v>
      </c>
      <c r="F105" s="2">
        <f t="shared" si="1"/>
        <v>566300181.65999985</v>
      </c>
    </row>
    <row r="106" spans="1:6" ht="49.5" customHeight="1" x14ac:dyDescent="0.25">
      <c r="A106" s="18">
        <v>45748</v>
      </c>
      <c r="B106" s="19" t="s">
        <v>74</v>
      </c>
      <c r="C106" s="4" t="s">
        <v>75</v>
      </c>
      <c r="E106" s="2">
        <v>3950005.91</v>
      </c>
      <c r="F106" s="2">
        <f t="shared" si="1"/>
        <v>562350175.74999988</v>
      </c>
    </row>
    <row r="107" spans="1:6" ht="42" customHeight="1" x14ac:dyDescent="0.25">
      <c r="A107" s="18">
        <v>45748</v>
      </c>
      <c r="B107" s="19" t="s">
        <v>76</v>
      </c>
      <c r="C107" s="4" t="s">
        <v>77</v>
      </c>
      <c r="E107" s="2">
        <v>13120387.560000001</v>
      </c>
      <c r="F107" s="2">
        <f t="shared" si="1"/>
        <v>549229788.18999994</v>
      </c>
    </row>
    <row r="108" spans="1:6" ht="51" customHeight="1" x14ac:dyDescent="0.25">
      <c r="A108" s="18">
        <v>45748</v>
      </c>
      <c r="B108" s="19" t="s">
        <v>78</v>
      </c>
      <c r="C108" s="4" t="s">
        <v>79</v>
      </c>
      <c r="E108" s="2">
        <v>89792.92</v>
      </c>
      <c r="F108" s="2">
        <f t="shared" si="1"/>
        <v>549139995.26999998</v>
      </c>
    </row>
    <row r="109" spans="1:6" ht="49.5" customHeight="1" x14ac:dyDescent="0.25">
      <c r="A109" s="18">
        <v>45748</v>
      </c>
      <c r="B109" s="19" t="s">
        <v>78</v>
      </c>
      <c r="C109" s="4" t="s">
        <v>79</v>
      </c>
      <c r="E109" s="2">
        <v>2029320.02</v>
      </c>
      <c r="F109" s="2">
        <f t="shared" si="1"/>
        <v>547110675.25</v>
      </c>
    </row>
    <row r="110" spans="1:6" ht="40.5" customHeight="1" x14ac:dyDescent="0.25">
      <c r="A110" s="18">
        <v>45748</v>
      </c>
      <c r="B110" s="19" t="s">
        <v>80</v>
      </c>
      <c r="C110" s="4" t="s">
        <v>81</v>
      </c>
      <c r="E110" s="2">
        <v>267183.01</v>
      </c>
      <c r="F110" s="2">
        <f t="shared" si="1"/>
        <v>546843492.24000001</v>
      </c>
    </row>
    <row r="111" spans="1:6" ht="40.5" customHeight="1" x14ac:dyDescent="0.25">
      <c r="A111" s="18">
        <v>45748</v>
      </c>
      <c r="B111" s="19" t="s">
        <v>80</v>
      </c>
      <c r="C111" s="4" t="s">
        <v>81</v>
      </c>
      <c r="E111" s="2">
        <v>136188.35</v>
      </c>
      <c r="F111" s="2">
        <f t="shared" si="1"/>
        <v>546707303.88999999</v>
      </c>
    </row>
    <row r="112" spans="1:6" ht="40.5" customHeight="1" x14ac:dyDescent="0.25">
      <c r="A112" s="18">
        <v>45748</v>
      </c>
      <c r="B112" s="19" t="s">
        <v>80</v>
      </c>
      <c r="C112" s="4" t="s">
        <v>81</v>
      </c>
      <c r="E112" s="2">
        <v>12120.09</v>
      </c>
      <c r="F112" s="2">
        <f t="shared" si="1"/>
        <v>546695183.79999995</v>
      </c>
    </row>
    <row r="113" spans="1:6" ht="40.5" customHeight="1" x14ac:dyDescent="0.25">
      <c r="A113" s="18">
        <v>45748</v>
      </c>
      <c r="B113" s="19" t="s">
        <v>80</v>
      </c>
      <c r="C113" s="4" t="s">
        <v>81</v>
      </c>
      <c r="E113" s="2">
        <v>259708.16</v>
      </c>
      <c r="F113" s="2">
        <f t="shared" si="1"/>
        <v>546435475.63999999</v>
      </c>
    </row>
    <row r="114" spans="1:6" ht="46.5" x14ac:dyDescent="0.25">
      <c r="A114" s="18">
        <v>45748</v>
      </c>
      <c r="B114" s="19" t="s">
        <v>80</v>
      </c>
      <c r="C114" s="4" t="s">
        <v>81</v>
      </c>
      <c r="E114" s="2">
        <v>20835617.890000001</v>
      </c>
      <c r="F114" s="2">
        <f t="shared" si="1"/>
        <v>525599857.75</v>
      </c>
    </row>
    <row r="115" spans="1:6" ht="24" customHeight="1" x14ac:dyDescent="0.25">
      <c r="A115" s="18">
        <v>45748</v>
      </c>
      <c r="B115" s="19" t="s">
        <v>82</v>
      </c>
      <c r="C115" s="4" t="s">
        <v>83</v>
      </c>
      <c r="D115" s="2">
        <v>1600</v>
      </c>
      <c r="F115" s="2">
        <f t="shared" si="1"/>
        <v>525601457.75</v>
      </c>
    </row>
    <row r="116" spans="1:6" ht="24" customHeight="1" x14ac:dyDescent="0.25">
      <c r="A116" s="18">
        <v>45748</v>
      </c>
      <c r="B116" s="19" t="s">
        <v>82</v>
      </c>
      <c r="C116" s="4" t="s">
        <v>83</v>
      </c>
      <c r="D116" s="2">
        <v>8800</v>
      </c>
      <c r="F116" s="2">
        <f t="shared" si="1"/>
        <v>525610257.75</v>
      </c>
    </row>
    <row r="117" spans="1:6" ht="24" customHeight="1" x14ac:dyDescent="0.25">
      <c r="A117" s="18">
        <v>45748</v>
      </c>
      <c r="B117" s="19" t="s">
        <v>82</v>
      </c>
      <c r="C117" s="4" t="s">
        <v>84</v>
      </c>
      <c r="D117" s="2">
        <v>85600.81</v>
      </c>
      <c r="F117" s="2">
        <f t="shared" si="1"/>
        <v>525695858.56</v>
      </c>
    </row>
    <row r="118" spans="1:6" ht="32.25" customHeight="1" x14ac:dyDescent="0.25">
      <c r="A118" s="18">
        <v>45748</v>
      </c>
      <c r="B118" s="19" t="s">
        <v>85</v>
      </c>
      <c r="C118" s="4" t="s">
        <v>86</v>
      </c>
      <c r="D118" s="2">
        <v>379146.5</v>
      </c>
      <c r="F118" s="2">
        <f t="shared" si="1"/>
        <v>526075005.06</v>
      </c>
    </row>
    <row r="119" spans="1:6" ht="32.25" customHeight="1" x14ac:dyDescent="0.25">
      <c r="A119" s="18">
        <v>45748</v>
      </c>
      <c r="B119" s="19" t="s">
        <v>85</v>
      </c>
      <c r="C119" s="4" t="s">
        <v>87</v>
      </c>
      <c r="E119" s="2">
        <v>379146.5</v>
      </c>
      <c r="F119" s="2">
        <f t="shared" si="1"/>
        <v>525695858.56</v>
      </c>
    </row>
    <row r="120" spans="1:6" ht="32.25" customHeight="1" x14ac:dyDescent="0.25">
      <c r="A120" s="18">
        <v>45748</v>
      </c>
      <c r="B120" s="19" t="s">
        <v>88</v>
      </c>
      <c r="C120" s="4" t="s">
        <v>89</v>
      </c>
      <c r="D120" s="2">
        <v>513675</v>
      </c>
      <c r="F120" s="2">
        <f t="shared" si="1"/>
        <v>526209533.56</v>
      </c>
    </row>
    <row r="121" spans="1:6" ht="32.25" customHeight="1" x14ac:dyDescent="0.25">
      <c r="A121" s="18">
        <v>45748</v>
      </c>
      <c r="B121" s="19" t="s">
        <v>88</v>
      </c>
      <c r="C121" s="4" t="s">
        <v>90</v>
      </c>
      <c r="E121" s="2">
        <v>513675</v>
      </c>
      <c r="F121" s="2">
        <f t="shared" si="1"/>
        <v>525695858.56</v>
      </c>
    </row>
    <row r="122" spans="1:6" ht="32.25" customHeight="1" x14ac:dyDescent="0.25">
      <c r="A122" s="18">
        <v>45748</v>
      </c>
      <c r="B122" s="19" t="s">
        <v>91</v>
      </c>
      <c r="C122" s="4" t="s">
        <v>92</v>
      </c>
      <c r="D122" s="2">
        <v>3167120</v>
      </c>
      <c r="F122" s="2">
        <f t="shared" si="1"/>
        <v>528862978.56</v>
      </c>
    </row>
    <row r="123" spans="1:6" ht="32.25" customHeight="1" x14ac:dyDescent="0.25">
      <c r="A123" s="18">
        <v>45748</v>
      </c>
      <c r="B123" s="19" t="s">
        <v>91</v>
      </c>
      <c r="C123" s="4" t="s">
        <v>93</v>
      </c>
      <c r="E123" s="2">
        <v>3167120</v>
      </c>
      <c r="F123" s="2">
        <f t="shared" si="1"/>
        <v>525695858.56</v>
      </c>
    </row>
    <row r="124" spans="1:6" ht="41.25" customHeight="1" x14ac:dyDescent="0.25">
      <c r="A124" s="18">
        <v>45748</v>
      </c>
      <c r="B124" s="19" t="s">
        <v>94</v>
      </c>
      <c r="C124" s="4" t="s">
        <v>95</v>
      </c>
      <c r="D124" s="2">
        <v>322484</v>
      </c>
      <c r="F124" s="2">
        <f t="shared" si="1"/>
        <v>526018342.56</v>
      </c>
    </row>
    <row r="125" spans="1:6" ht="30.75" customHeight="1" x14ac:dyDescent="0.25">
      <c r="A125" s="18">
        <v>45748</v>
      </c>
      <c r="B125" s="19" t="s">
        <v>96</v>
      </c>
      <c r="C125" s="4" t="s">
        <v>97</v>
      </c>
      <c r="D125" s="2">
        <v>1000</v>
      </c>
      <c r="F125" s="2">
        <f t="shared" si="1"/>
        <v>526019342.56</v>
      </c>
    </row>
    <row r="126" spans="1:6" ht="30.75" customHeight="1" x14ac:dyDescent="0.25">
      <c r="A126" s="18">
        <v>45748</v>
      </c>
      <c r="B126" s="19" t="s">
        <v>98</v>
      </c>
      <c r="C126" s="4" t="s">
        <v>99</v>
      </c>
      <c r="D126" s="2">
        <v>2000</v>
      </c>
      <c r="F126" s="2">
        <f t="shared" si="1"/>
        <v>526021342.56</v>
      </c>
    </row>
    <row r="127" spans="1:6" ht="30.75" customHeight="1" x14ac:dyDescent="0.25">
      <c r="A127" s="18">
        <v>45748</v>
      </c>
      <c r="B127" s="19" t="s">
        <v>100</v>
      </c>
      <c r="C127" s="4" t="s">
        <v>101</v>
      </c>
      <c r="D127" s="2">
        <v>3000</v>
      </c>
      <c r="F127" s="2">
        <f t="shared" si="1"/>
        <v>526024342.56</v>
      </c>
    </row>
    <row r="128" spans="1:6" ht="21.75" customHeight="1" x14ac:dyDescent="0.25">
      <c r="A128" s="18">
        <v>45748</v>
      </c>
      <c r="B128" s="19" t="s">
        <v>102</v>
      </c>
      <c r="C128" s="4" t="s">
        <v>992</v>
      </c>
      <c r="E128" s="3">
        <v>75</v>
      </c>
      <c r="F128" s="2">
        <f t="shared" si="1"/>
        <v>526024267.56</v>
      </c>
    </row>
    <row r="129" spans="1:6" ht="21.75" customHeight="1" x14ac:dyDescent="0.25">
      <c r="A129" s="18">
        <v>45748</v>
      </c>
      <c r="B129" s="19" t="s">
        <v>103</v>
      </c>
      <c r="C129" s="4" t="s">
        <v>104</v>
      </c>
      <c r="E129" s="3">
        <v>75</v>
      </c>
      <c r="F129" s="2">
        <f t="shared" si="1"/>
        <v>526024192.56</v>
      </c>
    </row>
    <row r="130" spans="1:6" ht="31.5" customHeight="1" x14ac:dyDescent="0.25">
      <c r="A130" s="18">
        <v>45748</v>
      </c>
      <c r="B130" s="19" t="s">
        <v>105</v>
      </c>
      <c r="C130" s="4" t="s">
        <v>106</v>
      </c>
      <c r="D130" s="2">
        <v>6000</v>
      </c>
      <c r="F130" s="2">
        <f t="shared" si="1"/>
        <v>526030192.56</v>
      </c>
    </row>
    <row r="131" spans="1:6" ht="31.5" customHeight="1" x14ac:dyDescent="0.25">
      <c r="A131" s="18">
        <v>45748</v>
      </c>
      <c r="B131" s="19" t="s">
        <v>107</v>
      </c>
      <c r="C131" s="4" t="s">
        <v>108</v>
      </c>
      <c r="D131" s="2">
        <v>6000</v>
      </c>
      <c r="F131" s="2">
        <f t="shared" si="1"/>
        <v>526036192.56</v>
      </c>
    </row>
    <row r="132" spans="1:6" ht="31.5" customHeight="1" x14ac:dyDescent="0.25">
      <c r="A132" s="18">
        <v>45748</v>
      </c>
      <c r="B132" s="19" t="s">
        <v>109</v>
      </c>
      <c r="C132" s="4" t="s">
        <v>110</v>
      </c>
      <c r="D132" s="2">
        <v>6000</v>
      </c>
      <c r="F132" s="2">
        <f t="shared" si="1"/>
        <v>526042192.56</v>
      </c>
    </row>
    <row r="133" spans="1:6" ht="48.75" customHeight="1" x14ac:dyDescent="0.25">
      <c r="A133" s="18">
        <v>45749</v>
      </c>
      <c r="B133" s="19" t="s">
        <v>111</v>
      </c>
      <c r="C133" s="4" t="s">
        <v>112</v>
      </c>
      <c r="E133" s="2">
        <v>1635536.47</v>
      </c>
      <c r="F133" s="2">
        <f t="shared" si="1"/>
        <v>524406656.08999997</v>
      </c>
    </row>
    <row r="134" spans="1:6" ht="48.75" customHeight="1" x14ac:dyDescent="0.25">
      <c r="A134" s="18">
        <v>45749</v>
      </c>
      <c r="B134" s="19" t="s">
        <v>111</v>
      </c>
      <c r="C134" s="4" t="s">
        <v>112</v>
      </c>
      <c r="E134" s="2">
        <v>715104.41</v>
      </c>
      <c r="F134" s="2">
        <f t="shared" si="1"/>
        <v>523691551.67999995</v>
      </c>
    </row>
    <row r="135" spans="1:6" ht="48.75" customHeight="1" x14ac:dyDescent="0.25">
      <c r="A135" s="18">
        <v>45749</v>
      </c>
      <c r="B135" s="19" t="s">
        <v>111</v>
      </c>
      <c r="C135" s="4" t="s">
        <v>112</v>
      </c>
      <c r="E135" s="2">
        <v>132426.74</v>
      </c>
      <c r="F135" s="2">
        <f t="shared" si="1"/>
        <v>523559124.93999994</v>
      </c>
    </row>
    <row r="136" spans="1:6" ht="48.75" customHeight="1" x14ac:dyDescent="0.25">
      <c r="A136" s="18">
        <v>45749</v>
      </c>
      <c r="B136" s="19" t="s">
        <v>111</v>
      </c>
      <c r="C136" s="4" t="s">
        <v>112</v>
      </c>
      <c r="E136" s="2">
        <v>1324267.42</v>
      </c>
      <c r="F136" s="2">
        <f t="shared" si="1"/>
        <v>522234857.51999992</v>
      </c>
    </row>
    <row r="137" spans="1:6" ht="48.75" customHeight="1" x14ac:dyDescent="0.25">
      <c r="A137" s="18">
        <v>45749</v>
      </c>
      <c r="B137" s="19" t="s">
        <v>111</v>
      </c>
      <c r="C137" s="4" t="s">
        <v>112</v>
      </c>
      <c r="E137" s="2">
        <v>109980342.76000001</v>
      </c>
      <c r="F137" s="2">
        <f t="shared" si="1"/>
        <v>412254514.75999993</v>
      </c>
    </row>
    <row r="138" spans="1:6" ht="39" customHeight="1" x14ac:dyDescent="0.25">
      <c r="A138" s="18">
        <v>45749</v>
      </c>
      <c r="B138" s="19" t="s">
        <v>113</v>
      </c>
      <c r="C138" s="4" t="s">
        <v>114</v>
      </c>
      <c r="E138" s="2">
        <v>442095.71</v>
      </c>
      <c r="F138" s="2">
        <f t="shared" si="1"/>
        <v>411812419.04999995</v>
      </c>
    </row>
    <row r="139" spans="1:6" ht="39" customHeight="1" x14ac:dyDescent="0.25">
      <c r="A139" s="18">
        <v>45749</v>
      </c>
      <c r="B139" s="19" t="s">
        <v>113</v>
      </c>
      <c r="C139" s="4" t="s">
        <v>114</v>
      </c>
      <c r="E139" s="2">
        <v>190368.55</v>
      </c>
      <c r="F139" s="2">
        <f t="shared" ref="F139:F203" si="2">+F138+D139-E139</f>
        <v>411622050.49999994</v>
      </c>
    </row>
    <row r="140" spans="1:6" ht="39" customHeight="1" x14ac:dyDescent="0.25">
      <c r="A140" s="18">
        <v>45749</v>
      </c>
      <c r="B140" s="19" t="s">
        <v>113</v>
      </c>
      <c r="C140" s="4" t="s">
        <v>114</v>
      </c>
      <c r="E140" s="2">
        <v>352534.36</v>
      </c>
      <c r="F140" s="2">
        <f t="shared" si="2"/>
        <v>411269516.13999993</v>
      </c>
    </row>
    <row r="141" spans="1:6" ht="39" customHeight="1" x14ac:dyDescent="0.25">
      <c r="A141" s="18">
        <v>45749</v>
      </c>
      <c r="B141" s="19" t="s">
        <v>113</v>
      </c>
      <c r="C141" s="4" t="s">
        <v>114</v>
      </c>
      <c r="E141" s="2">
        <v>35253.440000000002</v>
      </c>
      <c r="F141" s="2">
        <f t="shared" si="2"/>
        <v>411234262.69999993</v>
      </c>
    </row>
    <row r="142" spans="1:6" ht="39" customHeight="1" x14ac:dyDescent="0.25">
      <c r="A142" s="18">
        <v>45749</v>
      </c>
      <c r="B142" s="19" t="s">
        <v>113</v>
      </c>
      <c r="C142" s="4" t="s">
        <v>114</v>
      </c>
      <c r="E142" s="2">
        <v>29800064.379999999</v>
      </c>
      <c r="F142" s="2">
        <f t="shared" si="2"/>
        <v>381434198.31999993</v>
      </c>
    </row>
    <row r="143" spans="1:6" ht="24" customHeight="1" x14ac:dyDescent="0.25">
      <c r="A143" s="18">
        <v>45749</v>
      </c>
      <c r="B143" s="19" t="s">
        <v>115</v>
      </c>
      <c r="C143" s="4" t="s">
        <v>116</v>
      </c>
      <c r="D143" s="2">
        <v>57303.040000000001</v>
      </c>
      <c r="F143" s="2">
        <f t="shared" si="2"/>
        <v>381491501.35999995</v>
      </c>
    </row>
    <row r="144" spans="1:6" ht="32.25" customHeight="1" x14ac:dyDescent="0.25">
      <c r="A144" s="18">
        <v>45749</v>
      </c>
      <c r="B144" s="19" t="s">
        <v>117</v>
      </c>
      <c r="C144" s="4" t="s">
        <v>118</v>
      </c>
      <c r="D144" s="2">
        <v>161600.81</v>
      </c>
      <c r="F144" s="2">
        <f t="shared" si="2"/>
        <v>381653102.16999996</v>
      </c>
    </row>
    <row r="145" spans="1:6" ht="32.25" customHeight="1" x14ac:dyDescent="0.25">
      <c r="A145" s="18">
        <v>45749</v>
      </c>
      <c r="B145" s="19" t="s">
        <v>117</v>
      </c>
      <c r="C145" s="4" t="s">
        <v>119</v>
      </c>
      <c r="E145" s="2">
        <v>161600.81</v>
      </c>
      <c r="F145" s="2">
        <f t="shared" si="2"/>
        <v>381491501.35999995</v>
      </c>
    </row>
    <row r="146" spans="1:6" ht="32.25" customHeight="1" x14ac:dyDescent="0.25">
      <c r="A146" s="18">
        <v>45749</v>
      </c>
      <c r="B146" s="19" t="s">
        <v>120</v>
      </c>
      <c r="C146" s="4" t="s">
        <v>121</v>
      </c>
      <c r="D146" s="2">
        <v>400324.63</v>
      </c>
      <c r="F146" s="2">
        <f t="shared" si="2"/>
        <v>381891825.98999995</v>
      </c>
    </row>
    <row r="147" spans="1:6" ht="32.25" customHeight="1" x14ac:dyDescent="0.25">
      <c r="A147" s="18">
        <v>45749</v>
      </c>
      <c r="B147" s="19" t="s">
        <v>120</v>
      </c>
      <c r="C147" s="4" t="s">
        <v>122</v>
      </c>
      <c r="E147" s="2">
        <v>400324.63</v>
      </c>
      <c r="F147" s="2">
        <f t="shared" si="2"/>
        <v>381491501.35999995</v>
      </c>
    </row>
    <row r="148" spans="1:6" ht="32.25" customHeight="1" x14ac:dyDescent="0.25">
      <c r="A148" s="18">
        <v>45749</v>
      </c>
      <c r="B148" s="19" t="s">
        <v>123</v>
      </c>
      <c r="C148" s="4" t="s">
        <v>124</v>
      </c>
      <c r="D148" s="2">
        <v>2304131.7200000002</v>
      </c>
      <c r="F148" s="2">
        <f t="shared" si="2"/>
        <v>383795633.07999998</v>
      </c>
    </row>
    <row r="149" spans="1:6" ht="32.25" customHeight="1" x14ac:dyDescent="0.25">
      <c r="A149" s="18">
        <v>45749</v>
      </c>
      <c r="B149" s="19" t="s">
        <v>123</v>
      </c>
      <c r="C149" s="4" t="s">
        <v>125</v>
      </c>
      <c r="E149" s="2">
        <v>2304131.7200000002</v>
      </c>
      <c r="F149" s="2">
        <f t="shared" si="2"/>
        <v>381491501.35999995</v>
      </c>
    </row>
    <row r="150" spans="1:6" ht="32.25" customHeight="1" x14ac:dyDescent="0.25">
      <c r="A150" s="18">
        <v>45749</v>
      </c>
      <c r="B150" s="19" t="s">
        <v>126</v>
      </c>
      <c r="C150" s="4" t="s">
        <v>127</v>
      </c>
      <c r="D150" s="2">
        <v>526115.5</v>
      </c>
      <c r="F150" s="2">
        <f t="shared" si="2"/>
        <v>382017616.85999995</v>
      </c>
    </row>
    <row r="151" spans="1:6" ht="32.25" customHeight="1" x14ac:dyDescent="0.25">
      <c r="A151" s="18">
        <v>45749</v>
      </c>
      <c r="B151" s="19" t="s">
        <v>126</v>
      </c>
      <c r="C151" s="4" t="s">
        <v>128</v>
      </c>
      <c r="E151" s="2">
        <v>526115.5</v>
      </c>
      <c r="F151" s="2">
        <f t="shared" si="2"/>
        <v>381491501.35999995</v>
      </c>
    </row>
    <row r="152" spans="1:6" ht="32.25" customHeight="1" x14ac:dyDescent="0.25">
      <c r="A152" s="18">
        <v>45749</v>
      </c>
      <c r="B152" s="19" t="s">
        <v>129</v>
      </c>
      <c r="C152" s="4" t="s">
        <v>130</v>
      </c>
      <c r="D152" s="2">
        <v>10000</v>
      </c>
      <c r="F152" s="2">
        <f t="shared" si="2"/>
        <v>381501501.35999995</v>
      </c>
    </row>
    <row r="153" spans="1:6" ht="32.25" customHeight="1" x14ac:dyDescent="0.25">
      <c r="A153" s="18">
        <v>45749</v>
      </c>
      <c r="B153" s="19" t="s">
        <v>131</v>
      </c>
      <c r="C153" s="4" t="s">
        <v>132</v>
      </c>
      <c r="D153" s="2">
        <v>3000</v>
      </c>
      <c r="F153" s="2">
        <f t="shared" si="2"/>
        <v>381504501.35999995</v>
      </c>
    </row>
    <row r="154" spans="1:6" ht="32.25" customHeight="1" x14ac:dyDescent="0.25">
      <c r="A154" s="18">
        <v>45749</v>
      </c>
      <c r="B154" s="19" t="s">
        <v>133</v>
      </c>
      <c r="C154" s="4" t="s">
        <v>134</v>
      </c>
      <c r="D154" s="2">
        <v>6000</v>
      </c>
      <c r="F154" s="2">
        <f t="shared" si="2"/>
        <v>381510501.35999995</v>
      </c>
    </row>
    <row r="155" spans="1:6" ht="32.25" customHeight="1" x14ac:dyDescent="0.25">
      <c r="A155" s="18">
        <v>45749</v>
      </c>
      <c r="B155" s="19" t="s">
        <v>135</v>
      </c>
      <c r="C155" s="4" t="s">
        <v>136</v>
      </c>
      <c r="D155" s="2">
        <v>6000</v>
      </c>
      <c r="F155" s="2">
        <f t="shared" si="2"/>
        <v>381516501.35999995</v>
      </c>
    </row>
    <row r="156" spans="1:6" ht="32.25" customHeight="1" x14ac:dyDescent="0.25">
      <c r="A156" s="18">
        <v>45749</v>
      </c>
      <c r="B156" s="19" t="s">
        <v>137</v>
      </c>
      <c r="C156" s="4" t="s">
        <v>138</v>
      </c>
      <c r="D156" s="2">
        <v>10000</v>
      </c>
      <c r="F156" s="2">
        <f t="shared" si="2"/>
        <v>381526501.35999995</v>
      </c>
    </row>
    <row r="157" spans="1:6" ht="32.25" customHeight="1" x14ac:dyDescent="0.25">
      <c r="A157" s="18">
        <v>45749</v>
      </c>
      <c r="B157" s="19" t="s">
        <v>139</v>
      </c>
      <c r="C157" s="4" t="s">
        <v>993</v>
      </c>
      <c r="D157" s="2">
        <v>3000</v>
      </c>
      <c r="F157" s="2">
        <f t="shared" si="2"/>
        <v>381529501.35999995</v>
      </c>
    </row>
    <row r="158" spans="1:6" ht="32.25" customHeight="1" x14ac:dyDescent="0.25">
      <c r="A158" s="18">
        <v>45749</v>
      </c>
      <c r="B158" s="19" t="s">
        <v>140</v>
      </c>
      <c r="C158" s="4" t="s">
        <v>141</v>
      </c>
      <c r="D158" s="2">
        <v>3000</v>
      </c>
      <c r="F158" s="2">
        <f t="shared" si="2"/>
        <v>381532501.35999995</v>
      </c>
    </row>
    <row r="159" spans="1:6" ht="32.25" customHeight="1" x14ac:dyDescent="0.25">
      <c r="A159" s="18">
        <v>45749</v>
      </c>
      <c r="B159" s="19" t="s">
        <v>142</v>
      </c>
      <c r="C159" s="4" t="s">
        <v>143</v>
      </c>
      <c r="D159" s="2">
        <v>3000</v>
      </c>
      <c r="F159" s="2">
        <f t="shared" si="2"/>
        <v>381535501.35999995</v>
      </c>
    </row>
    <row r="160" spans="1:6" ht="32.25" customHeight="1" x14ac:dyDescent="0.25">
      <c r="A160" s="18">
        <v>45749</v>
      </c>
      <c r="B160" s="19" t="s">
        <v>144</v>
      </c>
      <c r="C160" s="4" t="s">
        <v>145</v>
      </c>
      <c r="D160" s="2">
        <v>10000</v>
      </c>
      <c r="F160" s="2">
        <f t="shared" si="2"/>
        <v>381545501.35999995</v>
      </c>
    </row>
    <row r="161" spans="1:6" ht="39.75" customHeight="1" x14ac:dyDescent="0.25">
      <c r="A161" s="18">
        <v>45750</v>
      </c>
      <c r="B161" s="19" t="s">
        <v>146</v>
      </c>
      <c r="C161" s="4" t="s">
        <v>147</v>
      </c>
      <c r="E161" s="2">
        <v>423952.5</v>
      </c>
      <c r="F161" s="2">
        <f t="shared" si="2"/>
        <v>381121548.85999995</v>
      </c>
    </row>
    <row r="162" spans="1:6" ht="39.75" customHeight="1" x14ac:dyDescent="0.25">
      <c r="A162" s="18">
        <v>45750</v>
      </c>
      <c r="B162" s="19" t="s">
        <v>148</v>
      </c>
      <c r="C162" s="4" t="s">
        <v>149</v>
      </c>
      <c r="E162" s="2">
        <v>70800</v>
      </c>
      <c r="F162" s="2">
        <f t="shared" si="2"/>
        <v>381050748.85999995</v>
      </c>
    </row>
    <row r="163" spans="1:6" ht="39.75" customHeight="1" x14ac:dyDescent="0.25">
      <c r="A163" s="18">
        <v>45750</v>
      </c>
      <c r="B163" s="19" t="s">
        <v>150</v>
      </c>
      <c r="C163" s="4" t="s">
        <v>151</v>
      </c>
      <c r="E163" s="2">
        <v>14998.14</v>
      </c>
      <c r="F163" s="2">
        <f t="shared" si="2"/>
        <v>381035750.71999997</v>
      </c>
    </row>
    <row r="164" spans="1:6" ht="39.75" customHeight="1" x14ac:dyDescent="0.25">
      <c r="A164" s="18">
        <v>45750</v>
      </c>
      <c r="B164" s="19" t="s">
        <v>150</v>
      </c>
      <c r="C164" s="4" t="s">
        <v>151</v>
      </c>
      <c r="E164" s="2">
        <v>6557.63</v>
      </c>
      <c r="F164" s="2">
        <f t="shared" si="2"/>
        <v>381029193.08999997</v>
      </c>
    </row>
    <row r="165" spans="1:6" ht="39.75" customHeight="1" x14ac:dyDescent="0.25">
      <c r="A165" s="18">
        <v>45750</v>
      </c>
      <c r="B165" s="19" t="s">
        <v>150</v>
      </c>
      <c r="C165" s="4" t="s">
        <v>151</v>
      </c>
      <c r="E165" s="2">
        <v>12143.75</v>
      </c>
      <c r="F165" s="2">
        <f t="shared" si="2"/>
        <v>381017049.33999997</v>
      </c>
    </row>
    <row r="166" spans="1:6" ht="39.75" customHeight="1" x14ac:dyDescent="0.25">
      <c r="A166" s="18">
        <v>45750</v>
      </c>
      <c r="B166" s="19" t="s">
        <v>150</v>
      </c>
      <c r="C166" s="4" t="s">
        <v>151</v>
      </c>
      <c r="E166" s="2">
        <v>1214.3800000000001</v>
      </c>
      <c r="F166" s="2">
        <f t="shared" si="2"/>
        <v>381015834.95999998</v>
      </c>
    </row>
    <row r="167" spans="1:6" ht="39.75" customHeight="1" x14ac:dyDescent="0.25">
      <c r="A167" s="18">
        <v>45750</v>
      </c>
      <c r="B167" s="19" t="s">
        <v>150</v>
      </c>
      <c r="C167" s="4" t="s">
        <v>151</v>
      </c>
      <c r="E167" s="2">
        <v>1008537.98</v>
      </c>
      <c r="F167" s="2">
        <f t="shared" si="2"/>
        <v>380007296.97999996</v>
      </c>
    </row>
    <row r="168" spans="1:6" ht="48.75" customHeight="1" x14ac:dyDescent="0.25">
      <c r="A168" s="18">
        <v>45750</v>
      </c>
      <c r="B168" s="19" t="s">
        <v>152</v>
      </c>
      <c r="C168" s="4" t="s">
        <v>153</v>
      </c>
      <c r="E168" s="2">
        <v>27626.240000000002</v>
      </c>
      <c r="F168" s="2">
        <f t="shared" si="2"/>
        <v>379979670.73999995</v>
      </c>
    </row>
    <row r="169" spans="1:6" ht="48.75" customHeight="1" x14ac:dyDescent="0.25">
      <c r="A169" s="18">
        <v>45750</v>
      </c>
      <c r="B169" s="19" t="s">
        <v>152</v>
      </c>
      <c r="C169" s="4" t="s">
        <v>153</v>
      </c>
      <c r="E169" s="2">
        <v>6843.13</v>
      </c>
      <c r="F169" s="2">
        <f t="shared" si="2"/>
        <v>379972827.60999995</v>
      </c>
    </row>
    <row r="170" spans="1:6" ht="48.75" customHeight="1" x14ac:dyDescent="0.25">
      <c r="A170" s="18">
        <v>45750</v>
      </c>
      <c r="B170" s="19" t="s">
        <v>152</v>
      </c>
      <c r="C170" s="4" t="s">
        <v>153</v>
      </c>
      <c r="E170" s="2">
        <v>12672.46</v>
      </c>
      <c r="F170" s="2">
        <f t="shared" si="2"/>
        <v>379960155.14999998</v>
      </c>
    </row>
    <row r="171" spans="1:6" ht="48.75" customHeight="1" x14ac:dyDescent="0.25">
      <c r="A171" s="18">
        <v>45750</v>
      </c>
      <c r="B171" s="19" t="s">
        <v>152</v>
      </c>
      <c r="C171" s="4" t="s">
        <v>153</v>
      </c>
      <c r="E171" s="2">
        <v>1267.25</v>
      </c>
      <c r="F171" s="2">
        <f t="shared" si="2"/>
        <v>379958887.89999998</v>
      </c>
    </row>
    <row r="172" spans="1:6" ht="48.75" customHeight="1" x14ac:dyDescent="0.25">
      <c r="A172" s="18">
        <v>45750</v>
      </c>
      <c r="B172" s="19" t="s">
        <v>152</v>
      </c>
      <c r="C172" s="4" t="s">
        <v>153</v>
      </c>
      <c r="E172" s="2">
        <v>2572282.9500000002</v>
      </c>
      <c r="F172" s="2">
        <f t="shared" si="2"/>
        <v>377386604.94999999</v>
      </c>
    </row>
    <row r="173" spans="1:6" ht="48.75" customHeight="1" x14ac:dyDescent="0.25">
      <c r="A173" s="18">
        <v>45750</v>
      </c>
      <c r="B173" s="19" t="s">
        <v>154</v>
      </c>
      <c r="C173" s="4" t="s">
        <v>155</v>
      </c>
      <c r="E173" s="2">
        <v>1049063.74</v>
      </c>
      <c r="F173" s="2">
        <f t="shared" si="2"/>
        <v>376337541.20999998</v>
      </c>
    </row>
    <row r="174" spans="1:6" ht="48.75" customHeight="1" x14ac:dyDescent="0.25">
      <c r="A174" s="18">
        <v>45750</v>
      </c>
      <c r="B174" s="19" t="s">
        <v>154</v>
      </c>
      <c r="C174" s="4" t="s">
        <v>155</v>
      </c>
      <c r="E174" s="2">
        <v>458681.37</v>
      </c>
      <c r="F174" s="2">
        <f t="shared" si="2"/>
        <v>375878859.83999997</v>
      </c>
    </row>
    <row r="175" spans="1:6" ht="48.75" customHeight="1" x14ac:dyDescent="0.25">
      <c r="A175" s="18">
        <v>45750</v>
      </c>
      <c r="B175" s="19" t="s">
        <v>154</v>
      </c>
      <c r="C175" s="4" t="s">
        <v>155</v>
      </c>
      <c r="E175" s="2">
        <v>84940.99</v>
      </c>
      <c r="F175" s="2">
        <f t="shared" si="2"/>
        <v>375793918.84999996</v>
      </c>
    </row>
    <row r="176" spans="1:6" ht="48.75" customHeight="1" x14ac:dyDescent="0.25">
      <c r="A176" s="18">
        <v>45750</v>
      </c>
      <c r="B176" s="19" t="s">
        <v>154</v>
      </c>
      <c r="C176" s="4" t="s">
        <v>155</v>
      </c>
      <c r="E176" s="2">
        <v>849409.94</v>
      </c>
      <c r="F176" s="2">
        <f t="shared" si="2"/>
        <v>374944508.90999997</v>
      </c>
    </row>
    <row r="177" spans="1:6" ht="48.75" customHeight="1" x14ac:dyDescent="0.25">
      <c r="A177" s="18">
        <v>45750</v>
      </c>
      <c r="B177" s="19" t="s">
        <v>154</v>
      </c>
      <c r="C177" s="4" t="s">
        <v>155</v>
      </c>
      <c r="E177" s="2">
        <v>70543452.780000001</v>
      </c>
      <c r="F177" s="2">
        <f t="shared" si="2"/>
        <v>304401056.13</v>
      </c>
    </row>
    <row r="178" spans="1:6" ht="60.75" customHeight="1" x14ac:dyDescent="0.25">
      <c r="A178" s="18">
        <v>45750</v>
      </c>
      <c r="B178" s="19" t="s">
        <v>156</v>
      </c>
      <c r="C178" s="4" t="s">
        <v>157</v>
      </c>
      <c r="E178" s="2">
        <v>1407279.84</v>
      </c>
      <c r="F178" s="2">
        <f t="shared" si="2"/>
        <v>302993776.29000002</v>
      </c>
    </row>
    <row r="179" spans="1:6" ht="57.75" customHeight="1" x14ac:dyDescent="0.25">
      <c r="A179" s="18">
        <v>45750</v>
      </c>
      <c r="B179" s="19" t="s">
        <v>156</v>
      </c>
      <c r="C179" s="4" t="s">
        <v>157</v>
      </c>
      <c r="E179" s="2">
        <v>615303.93000000005</v>
      </c>
      <c r="F179" s="2">
        <f t="shared" si="2"/>
        <v>302378472.36000001</v>
      </c>
    </row>
    <row r="180" spans="1:6" ht="57.75" customHeight="1" x14ac:dyDescent="0.25">
      <c r="A180" s="18">
        <v>45750</v>
      </c>
      <c r="B180" s="19" t="s">
        <v>156</v>
      </c>
      <c r="C180" s="4" t="s">
        <v>157</v>
      </c>
      <c r="E180" s="2">
        <v>113945.17</v>
      </c>
      <c r="F180" s="2">
        <f t="shared" si="2"/>
        <v>302264527.19</v>
      </c>
    </row>
    <row r="181" spans="1:6" ht="57.75" customHeight="1" x14ac:dyDescent="0.25">
      <c r="A181" s="18">
        <v>45750</v>
      </c>
      <c r="B181" s="19" t="s">
        <v>156</v>
      </c>
      <c r="C181" s="4" t="s">
        <v>157</v>
      </c>
      <c r="E181" s="2">
        <v>1139451.72</v>
      </c>
      <c r="F181" s="2">
        <f t="shared" si="2"/>
        <v>301125075.46999997</v>
      </c>
    </row>
    <row r="182" spans="1:6" ht="57.75" customHeight="1" x14ac:dyDescent="0.25">
      <c r="A182" s="18">
        <v>45750</v>
      </c>
      <c r="B182" s="19" t="s">
        <v>156</v>
      </c>
      <c r="C182" s="4" t="s">
        <v>157</v>
      </c>
      <c r="E182" s="2">
        <v>94631408.060000002</v>
      </c>
      <c r="F182" s="2">
        <f t="shared" si="2"/>
        <v>206493667.40999997</v>
      </c>
    </row>
    <row r="183" spans="1:6" ht="23.25" customHeight="1" x14ac:dyDescent="0.25">
      <c r="A183" s="18">
        <v>45750</v>
      </c>
      <c r="B183" s="19" t="s">
        <v>158</v>
      </c>
      <c r="C183" s="4" t="s">
        <v>159</v>
      </c>
      <c r="D183" s="2">
        <v>2400</v>
      </c>
      <c r="F183" s="2">
        <f t="shared" si="2"/>
        <v>206496067.40999997</v>
      </c>
    </row>
    <row r="184" spans="1:6" ht="23.25" customHeight="1" x14ac:dyDescent="0.25">
      <c r="A184" s="18">
        <v>45750</v>
      </c>
      <c r="B184" s="19" t="s">
        <v>158</v>
      </c>
      <c r="C184" s="4" t="s">
        <v>159</v>
      </c>
      <c r="D184" s="2">
        <v>2000</v>
      </c>
      <c r="F184" s="2">
        <f t="shared" si="2"/>
        <v>206498067.40999997</v>
      </c>
    </row>
    <row r="185" spans="1:6" ht="23.25" customHeight="1" x14ac:dyDescent="0.25">
      <c r="A185" s="18">
        <v>45750</v>
      </c>
      <c r="B185" s="19" t="s">
        <v>158</v>
      </c>
      <c r="C185" s="4" t="s">
        <v>160</v>
      </c>
      <c r="D185" s="2">
        <v>38884.65</v>
      </c>
      <c r="F185" s="2">
        <f t="shared" si="2"/>
        <v>206536952.05999997</v>
      </c>
    </row>
    <row r="186" spans="1:6" ht="32.25" customHeight="1" x14ac:dyDescent="0.25">
      <c r="A186" s="18">
        <v>45750</v>
      </c>
      <c r="B186" s="19" t="s">
        <v>161</v>
      </c>
      <c r="C186" s="4" t="s">
        <v>162</v>
      </c>
      <c r="D186" s="2">
        <v>102303.03999999999</v>
      </c>
      <c r="F186" s="2">
        <f t="shared" si="2"/>
        <v>206639255.09999996</v>
      </c>
    </row>
    <row r="187" spans="1:6" ht="32.25" customHeight="1" x14ac:dyDescent="0.25">
      <c r="A187" s="18">
        <v>45750</v>
      </c>
      <c r="B187" s="19" t="s">
        <v>161</v>
      </c>
      <c r="C187" s="4" t="s">
        <v>163</v>
      </c>
      <c r="E187" s="2">
        <v>102303.03999999999</v>
      </c>
      <c r="F187" s="2">
        <f t="shared" si="2"/>
        <v>206536952.05999997</v>
      </c>
    </row>
    <row r="188" spans="1:6" ht="32.25" customHeight="1" x14ac:dyDescent="0.25">
      <c r="A188" s="18">
        <v>45750</v>
      </c>
      <c r="B188" s="19" t="s">
        <v>164</v>
      </c>
      <c r="C188" s="4" t="s">
        <v>165</v>
      </c>
      <c r="E188" s="2">
        <v>3500</v>
      </c>
      <c r="F188" s="2">
        <f t="shared" si="2"/>
        <v>206533452.05999997</v>
      </c>
    </row>
    <row r="189" spans="1:6" ht="32.25" customHeight="1" x14ac:dyDescent="0.25">
      <c r="A189" s="18">
        <v>45750</v>
      </c>
      <c r="B189" s="19" t="s">
        <v>166</v>
      </c>
      <c r="C189" s="4" t="s">
        <v>167</v>
      </c>
      <c r="E189" s="2">
        <v>3500</v>
      </c>
      <c r="F189" s="2">
        <f t="shared" si="2"/>
        <v>206529952.05999997</v>
      </c>
    </row>
    <row r="190" spans="1:6" ht="32.25" customHeight="1" x14ac:dyDescent="0.25">
      <c r="A190" s="18">
        <v>45750</v>
      </c>
      <c r="B190" s="19" t="s">
        <v>168</v>
      </c>
      <c r="C190" s="4" t="s">
        <v>169</v>
      </c>
      <c r="D190" s="2">
        <v>2000</v>
      </c>
      <c r="F190" s="2">
        <f t="shared" si="2"/>
        <v>206531952.05999997</v>
      </c>
    </row>
    <row r="191" spans="1:6" ht="32.25" customHeight="1" x14ac:dyDescent="0.25">
      <c r="A191" s="18">
        <v>45750</v>
      </c>
      <c r="B191" s="19" t="s">
        <v>170</v>
      </c>
      <c r="C191" s="4" t="s">
        <v>171</v>
      </c>
      <c r="D191" s="2">
        <v>3000</v>
      </c>
      <c r="F191" s="2">
        <f t="shared" si="2"/>
        <v>206534952.05999997</v>
      </c>
    </row>
    <row r="192" spans="1:6" ht="32.25" customHeight="1" x14ac:dyDescent="0.25">
      <c r="A192" s="18">
        <v>45750</v>
      </c>
      <c r="B192" s="19" t="s">
        <v>172</v>
      </c>
      <c r="C192" s="4" t="s">
        <v>173</v>
      </c>
      <c r="D192" s="2">
        <v>6000</v>
      </c>
      <c r="F192" s="2">
        <f t="shared" si="2"/>
        <v>206540952.05999997</v>
      </c>
    </row>
    <row r="193" spans="1:6" ht="32.25" customHeight="1" x14ac:dyDescent="0.25">
      <c r="A193" s="18">
        <v>45750</v>
      </c>
      <c r="B193" s="19" t="s">
        <v>174</v>
      </c>
      <c r="C193" s="4" t="s">
        <v>175</v>
      </c>
      <c r="D193" s="2">
        <v>3000</v>
      </c>
      <c r="F193" s="2">
        <f t="shared" si="2"/>
        <v>206543952.05999997</v>
      </c>
    </row>
    <row r="194" spans="1:6" ht="23.25" customHeight="1" x14ac:dyDescent="0.25">
      <c r="A194" s="18">
        <v>45750</v>
      </c>
      <c r="B194" s="19" t="s">
        <v>1024</v>
      </c>
      <c r="C194" s="4" t="s">
        <v>1025</v>
      </c>
      <c r="D194" s="2"/>
      <c r="E194" s="1">
        <v>0.79</v>
      </c>
      <c r="F194" s="2">
        <f t="shared" si="2"/>
        <v>206543951.26999998</v>
      </c>
    </row>
    <row r="195" spans="1:6" ht="60" customHeight="1" x14ac:dyDescent="0.25">
      <c r="A195" s="18">
        <v>45751</v>
      </c>
      <c r="B195" s="19" t="s">
        <v>176</v>
      </c>
      <c r="C195" s="4" t="s">
        <v>177</v>
      </c>
      <c r="E195" s="2">
        <v>3225</v>
      </c>
      <c r="F195" s="2">
        <f t="shared" si="2"/>
        <v>206540726.26999998</v>
      </c>
    </row>
    <row r="196" spans="1:6" ht="60" customHeight="1" x14ac:dyDescent="0.25">
      <c r="A196" s="18">
        <v>45751</v>
      </c>
      <c r="B196" s="19" t="s">
        <v>176</v>
      </c>
      <c r="C196" s="4" t="s">
        <v>177</v>
      </c>
      <c r="E196" s="2">
        <v>72885</v>
      </c>
      <c r="F196" s="2">
        <f t="shared" si="2"/>
        <v>206467841.26999998</v>
      </c>
    </row>
    <row r="197" spans="1:6" ht="48.75" customHeight="1" x14ac:dyDescent="0.25">
      <c r="A197" s="18">
        <v>45751</v>
      </c>
      <c r="B197" s="19" t="s">
        <v>178</v>
      </c>
      <c r="C197" s="4" t="s">
        <v>179</v>
      </c>
      <c r="E197" s="2">
        <v>96023.4</v>
      </c>
      <c r="F197" s="2">
        <f t="shared" si="2"/>
        <v>206371817.86999997</v>
      </c>
    </row>
    <row r="198" spans="1:6" ht="48.75" customHeight="1" x14ac:dyDescent="0.25">
      <c r="A198" s="18">
        <v>45751</v>
      </c>
      <c r="B198" s="19" t="s">
        <v>178</v>
      </c>
      <c r="C198" s="4" t="s">
        <v>179</v>
      </c>
      <c r="E198" s="2">
        <v>42975.95</v>
      </c>
      <c r="F198" s="2">
        <f t="shared" si="2"/>
        <v>206328841.91999999</v>
      </c>
    </row>
    <row r="199" spans="1:6" ht="48.75" customHeight="1" x14ac:dyDescent="0.25">
      <c r="A199" s="18">
        <v>45751</v>
      </c>
      <c r="B199" s="19" t="s">
        <v>178</v>
      </c>
      <c r="C199" s="4" t="s">
        <v>179</v>
      </c>
      <c r="E199" s="2">
        <v>79585.100000000006</v>
      </c>
      <c r="F199" s="2">
        <f t="shared" si="2"/>
        <v>206249256.81999999</v>
      </c>
    </row>
    <row r="200" spans="1:6" ht="48.75" customHeight="1" x14ac:dyDescent="0.25">
      <c r="A200" s="18">
        <v>45751</v>
      </c>
      <c r="B200" s="19" t="s">
        <v>178</v>
      </c>
      <c r="C200" s="4" t="s">
        <v>179</v>
      </c>
      <c r="E200" s="2">
        <v>7958.51</v>
      </c>
      <c r="F200" s="2">
        <f t="shared" si="2"/>
        <v>206241298.31</v>
      </c>
    </row>
    <row r="201" spans="1:6" ht="48.75" customHeight="1" x14ac:dyDescent="0.25">
      <c r="A201" s="18">
        <v>45751</v>
      </c>
      <c r="B201" s="19" t="s">
        <v>178</v>
      </c>
      <c r="C201" s="4" t="s">
        <v>179</v>
      </c>
      <c r="E201" s="2">
        <v>6671495.6799999997</v>
      </c>
      <c r="F201" s="2">
        <f t="shared" si="2"/>
        <v>199569802.63</v>
      </c>
    </row>
    <row r="202" spans="1:6" ht="48.75" customHeight="1" x14ac:dyDescent="0.25">
      <c r="A202" s="18">
        <v>45751</v>
      </c>
      <c r="B202" s="19" t="s">
        <v>180</v>
      </c>
      <c r="C202" s="4" t="s">
        <v>181</v>
      </c>
      <c r="E202" s="2">
        <v>29713.5</v>
      </c>
      <c r="F202" s="2">
        <f t="shared" si="2"/>
        <v>199540089.13</v>
      </c>
    </row>
    <row r="203" spans="1:6" ht="48.75" customHeight="1" x14ac:dyDescent="0.25">
      <c r="A203" s="18">
        <v>45751</v>
      </c>
      <c r="B203" s="19" t="s">
        <v>180</v>
      </c>
      <c r="C203" s="4" t="s">
        <v>181</v>
      </c>
      <c r="E203" s="2">
        <v>27512.5</v>
      </c>
      <c r="F203" s="2">
        <f t="shared" si="2"/>
        <v>199512576.63</v>
      </c>
    </row>
    <row r="204" spans="1:6" ht="48.75" customHeight="1" x14ac:dyDescent="0.25">
      <c r="A204" s="18">
        <v>45751</v>
      </c>
      <c r="B204" s="19" t="s">
        <v>180</v>
      </c>
      <c r="C204" s="4" t="s">
        <v>181</v>
      </c>
      <c r="E204" s="2">
        <v>592069</v>
      </c>
      <c r="F204" s="2">
        <f t="shared" ref="F204:F267" si="3">+F203+D204-E204</f>
        <v>198920507.63</v>
      </c>
    </row>
    <row r="205" spans="1:6" ht="40.5" customHeight="1" x14ac:dyDescent="0.25">
      <c r="A205" s="18">
        <v>45751</v>
      </c>
      <c r="B205" s="19" t="s">
        <v>182</v>
      </c>
      <c r="C205" s="4" t="s">
        <v>183</v>
      </c>
      <c r="E205" s="2">
        <v>9018.75</v>
      </c>
      <c r="F205" s="2">
        <f t="shared" si="3"/>
        <v>198911488.88</v>
      </c>
    </row>
    <row r="206" spans="1:6" ht="40.5" customHeight="1" x14ac:dyDescent="0.25">
      <c r="A206" s="18">
        <v>45751</v>
      </c>
      <c r="B206" s="19" t="s">
        <v>182</v>
      </c>
      <c r="C206" s="4" t="s">
        <v>183</v>
      </c>
      <c r="E206" s="2">
        <v>203823.75</v>
      </c>
      <c r="F206" s="2">
        <f t="shared" si="3"/>
        <v>198707665.13</v>
      </c>
    </row>
    <row r="207" spans="1:6" ht="48.75" customHeight="1" x14ac:dyDescent="0.25">
      <c r="A207" s="18">
        <v>45751</v>
      </c>
      <c r="B207" s="19" t="s">
        <v>184</v>
      </c>
      <c r="C207" s="4" t="s">
        <v>185</v>
      </c>
      <c r="E207" s="2">
        <v>136003.25</v>
      </c>
      <c r="F207" s="2">
        <f t="shared" si="3"/>
        <v>198571661.88</v>
      </c>
    </row>
    <row r="208" spans="1:6" ht="48.75" customHeight="1" x14ac:dyDescent="0.25">
      <c r="A208" s="18">
        <v>45751</v>
      </c>
      <c r="B208" s="19" t="s">
        <v>184</v>
      </c>
      <c r="C208" s="4" t="s">
        <v>185</v>
      </c>
      <c r="E208" s="2">
        <v>60869.22</v>
      </c>
      <c r="F208" s="2">
        <f t="shared" si="3"/>
        <v>198510792.66</v>
      </c>
    </row>
    <row r="209" spans="1:6" ht="48.75" customHeight="1" x14ac:dyDescent="0.25">
      <c r="A209" s="18">
        <v>45751</v>
      </c>
      <c r="B209" s="19" t="s">
        <v>184</v>
      </c>
      <c r="C209" s="4" t="s">
        <v>185</v>
      </c>
      <c r="E209" s="2">
        <v>112720.77</v>
      </c>
      <c r="F209" s="2">
        <f t="shared" si="3"/>
        <v>198398071.88999999</v>
      </c>
    </row>
    <row r="210" spans="1:6" ht="48.75" customHeight="1" x14ac:dyDescent="0.25">
      <c r="A210" s="18">
        <v>45751</v>
      </c>
      <c r="B210" s="19" t="s">
        <v>184</v>
      </c>
      <c r="C210" s="4" t="s">
        <v>185</v>
      </c>
      <c r="E210" s="2">
        <v>11272.08</v>
      </c>
      <c r="F210" s="2">
        <f t="shared" si="3"/>
        <v>198386799.80999997</v>
      </c>
    </row>
    <row r="211" spans="1:6" ht="51" customHeight="1" x14ac:dyDescent="0.25">
      <c r="A211" s="18">
        <v>45751</v>
      </c>
      <c r="B211" s="19" t="s">
        <v>184</v>
      </c>
      <c r="C211" s="4" t="s">
        <v>185</v>
      </c>
      <c r="E211" s="2">
        <v>9449207.5099999998</v>
      </c>
      <c r="F211" s="2">
        <f t="shared" si="3"/>
        <v>188937592.29999998</v>
      </c>
    </row>
    <row r="212" spans="1:6" ht="22.5" customHeight="1" x14ac:dyDescent="0.25">
      <c r="A212" s="18">
        <v>45751</v>
      </c>
      <c r="B212" s="19" t="s">
        <v>186</v>
      </c>
      <c r="C212" s="4" t="s">
        <v>187</v>
      </c>
      <c r="D212" s="2">
        <v>2100</v>
      </c>
      <c r="F212" s="2">
        <f t="shared" si="3"/>
        <v>188939692.29999998</v>
      </c>
    </row>
    <row r="213" spans="1:6" ht="22.5" customHeight="1" x14ac:dyDescent="0.25">
      <c r="A213" s="18">
        <v>45751</v>
      </c>
      <c r="B213" s="19" t="s">
        <v>186</v>
      </c>
      <c r="C213" s="4" t="s">
        <v>188</v>
      </c>
      <c r="D213" s="2">
        <v>106650</v>
      </c>
      <c r="F213" s="2">
        <f t="shared" si="3"/>
        <v>189046342.29999998</v>
      </c>
    </row>
    <row r="214" spans="1:6" ht="40.5" customHeight="1" x14ac:dyDescent="0.25">
      <c r="A214" s="18">
        <v>45751</v>
      </c>
      <c r="B214" s="19" t="s">
        <v>189</v>
      </c>
      <c r="C214" s="4" t="s">
        <v>190</v>
      </c>
      <c r="E214" s="2">
        <v>173845.41</v>
      </c>
      <c r="F214" s="2">
        <f t="shared" si="3"/>
        <v>188872496.88999999</v>
      </c>
    </row>
    <row r="215" spans="1:6" ht="40.5" customHeight="1" x14ac:dyDescent="0.25">
      <c r="A215" s="18">
        <v>45751</v>
      </c>
      <c r="B215" s="19" t="s">
        <v>189</v>
      </c>
      <c r="C215" s="4" t="s">
        <v>190</v>
      </c>
      <c r="E215" s="2">
        <v>9149.75</v>
      </c>
      <c r="F215" s="2">
        <f t="shared" si="3"/>
        <v>188863347.13999999</v>
      </c>
    </row>
    <row r="216" spans="1:6" ht="40.5" customHeight="1" x14ac:dyDescent="0.25">
      <c r="A216" s="18">
        <v>45751</v>
      </c>
      <c r="B216" s="19" t="s">
        <v>191</v>
      </c>
      <c r="C216" s="4" t="s">
        <v>192</v>
      </c>
      <c r="E216" s="2">
        <v>162391.97</v>
      </c>
      <c r="F216" s="2">
        <f t="shared" si="3"/>
        <v>188700955.16999999</v>
      </c>
    </row>
    <row r="217" spans="1:6" ht="40.5" customHeight="1" x14ac:dyDescent="0.25">
      <c r="A217" s="18">
        <v>45751</v>
      </c>
      <c r="B217" s="19" t="s">
        <v>191</v>
      </c>
      <c r="C217" s="4" t="s">
        <v>192</v>
      </c>
      <c r="E217" s="2">
        <v>8546.9500000000007</v>
      </c>
      <c r="F217" s="2">
        <f t="shared" si="3"/>
        <v>188692408.22</v>
      </c>
    </row>
    <row r="218" spans="1:6" ht="22.5" customHeight="1" x14ac:dyDescent="0.25">
      <c r="A218" s="18">
        <v>45751</v>
      </c>
      <c r="B218" s="19" t="s">
        <v>193</v>
      </c>
      <c r="C218" s="4" t="s">
        <v>194</v>
      </c>
      <c r="E218" s="2">
        <v>360000</v>
      </c>
      <c r="F218" s="2">
        <f t="shared" si="3"/>
        <v>188332408.22</v>
      </c>
    </row>
    <row r="219" spans="1:6" ht="22.5" customHeight="1" x14ac:dyDescent="0.25">
      <c r="A219" s="18">
        <v>45751</v>
      </c>
      <c r="B219" s="19" t="s">
        <v>195</v>
      </c>
      <c r="C219" s="4" t="s">
        <v>196</v>
      </c>
      <c r="E219" s="2">
        <v>713520.99</v>
      </c>
      <c r="F219" s="2">
        <f t="shared" si="3"/>
        <v>187618887.22999999</v>
      </c>
    </row>
    <row r="220" spans="1:6" ht="31.5" customHeight="1" x14ac:dyDescent="0.25">
      <c r="A220" s="18">
        <v>45751</v>
      </c>
      <c r="B220" s="19" t="s">
        <v>197</v>
      </c>
      <c r="C220" s="4" t="s">
        <v>198</v>
      </c>
      <c r="D220" s="2">
        <v>106967.52</v>
      </c>
      <c r="F220" s="2">
        <f t="shared" si="3"/>
        <v>187725854.75</v>
      </c>
    </row>
    <row r="221" spans="1:6" ht="31.5" customHeight="1" x14ac:dyDescent="0.25">
      <c r="A221" s="18">
        <v>45751</v>
      </c>
      <c r="B221" s="19" t="s">
        <v>197</v>
      </c>
      <c r="C221" s="4" t="s">
        <v>199</v>
      </c>
      <c r="E221" s="2">
        <v>106967.52</v>
      </c>
      <c r="F221" s="2">
        <f t="shared" si="3"/>
        <v>187618887.22999999</v>
      </c>
    </row>
    <row r="222" spans="1:6" ht="31.5" customHeight="1" x14ac:dyDescent="0.25">
      <c r="A222" s="18">
        <v>45751</v>
      </c>
      <c r="B222" s="19" t="s">
        <v>200</v>
      </c>
      <c r="C222" s="4" t="s">
        <v>201</v>
      </c>
      <c r="D222" s="2">
        <v>1173665.18</v>
      </c>
      <c r="F222" s="2">
        <f t="shared" si="3"/>
        <v>188792552.41</v>
      </c>
    </row>
    <row r="223" spans="1:6" ht="31.5" customHeight="1" x14ac:dyDescent="0.25">
      <c r="A223" s="18">
        <v>45751</v>
      </c>
      <c r="B223" s="19" t="s">
        <v>200</v>
      </c>
      <c r="C223" s="4" t="s">
        <v>202</v>
      </c>
      <c r="E223" s="2">
        <v>1173665.18</v>
      </c>
      <c r="F223" s="2">
        <f t="shared" si="3"/>
        <v>187618887.22999999</v>
      </c>
    </row>
    <row r="224" spans="1:6" ht="31.5" customHeight="1" x14ac:dyDescent="0.25">
      <c r="A224" s="18">
        <v>45751</v>
      </c>
      <c r="B224" s="19" t="s">
        <v>203</v>
      </c>
      <c r="C224" s="4" t="s">
        <v>204</v>
      </c>
      <c r="D224" s="2">
        <v>423952.5</v>
      </c>
      <c r="F224" s="2">
        <f t="shared" si="3"/>
        <v>188042839.72999999</v>
      </c>
    </row>
    <row r="225" spans="1:6" ht="31.5" customHeight="1" x14ac:dyDescent="0.25">
      <c r="A225" s="18">
        <v>45751</v>
      </c>
      <c r="B225" s="19" t="s">
        <v>203</v>
      </c>
      <c r="C225" s="4" t="s">
        <v>205</v>
      </c>
      <c r="E225" s="2">
        <v>423952.5</v>
      </c>
      <c r="F225" s="2">
        <f t="shared" si="3"/>
        <v>187618887.22999999</v>
      </c>
    </row>
    <row r="226" spans="1:6" ht="24" customHeight="1" x14ac:dyDescent="0.25">
      <c r="A226" s="18">
        <v>45751</v>
      </c>
      <c r="B226" s="19" t="s">
        <v>206</v>
      </c>
      <c r="C226" s="4" t="s">
        <v>207</v>
      </c>
      <c r="E226" s="2">
        <v>8100</v>
      </c>
      <c r="F226" s="2">
        <f t="shared" si="3"/>
        <v>187610787.22999999</v>
      </c>
    </row>
    <row r="227" spans="1:6" ht="30.75" customHeight="1" x14ac:dyDescent="0.25">
      <c r="A227" s="18">
        <v>45751</v>
      </c>
      <c r="B227" s="19" t="s">
        <v>208</v>
      </c>
      <c r="C227" s="4" t="s">
        <v>209</v>
      </c>
      <c r="D227" s="2">
        <v>6000</v>
      </c>
      <c r="F227" s="2">
        <f t="shared" si="3"/>
        <v>187616787.22999999</v>
      </c>
    </row>
    <row r="228" spans="1:6" ht="30.75" customHeight="1" x14ac:dyDescent="0.25">
      <c r="A228" s="18">
        <v>45751</v>
      </c>
      <c r="B228" s="19" t="s">
        <v>210</v>
      </c>
      <c r="C228" s="4" t="s">
        <v>211</v>
      </c>
      <c r="D228" s="2">
        <v>6000</v>
      </c>
      <c r="F228" s="2">
        <f t="shared" si="3"/>
        <v>187622787.22999999</v>
      </c>
    </row>
    <row r="229" spans="1:6" ht="30.75" customHeight="1" x14ac:dyDescent="0.25">
      <c r="A229" s="18">
        <v>45751</v>
      </c>
      <c r="B229" s="19" t="s">
        <v>212</v>
      </c>
      <c r="C229" s="4" t="s">
        <v>213</v>
      </c>
      <c r="D229" s="2">
        <v>1000</v>
      </c>
      <c r="F229" s="2">
        <f t="shared" si="3"/>
        <v>187623787.22999999</v>
      </c>
    </row>
    <row r="230" spans="1:6" ht="30.75" customHeight="1" x14ac:dyDescent="0.25">
      <c r="A230" s="18">
        <v>45751</v>
      </c>
      <c r="B230" s="19" t="s">
        <v>214</v>
      </c>
      <c r="C230" s="4" t="s">
        <v>215</v>
      </c>
      <c r="D230" s="2">
        <v>1000</v>
      </c>
      <c r="F230" s="2">
        <f t="shared" si="3"/>
        <v>187624787.22999999</v>
      </c>
    </row>
    <row r="231" spans="1:6" ht="30.75" customHeight="1" x14ac:dyDescent="0.25">
      <c r="A231" s="18">
        <v>45751</v>
      </c>
      <c r="B231" s="19" t="s">
        <v>216</v>
      </c>
      <c r="C231" s="4" t="s">
        <v>217</v>
      </c>
      <c r="D231" s="2">
        <v>3000</v>
      </c>
      <c r="F231" s="2">
        <f t="shared" si="3"/>
        <v>187627787.22999999</v>
      </c>
    </row>
    <row r="232" spans="1:6" ht="30.75" customHeight="1" x14ac:dyDescent="0.25">
      <c r="A232" s="18">
        <v>45751</v>
      </c>
      <c r="B232" s="19" t="s">
        <v>218</v>
      </c>
      <c r="C232" s="4" t="s">
        <v>219</v>
      </c>
      <c r="D232" s="2">
        <v>10000</v>
      </c>
      <c r="F232" s="2">
        <f t="shared" si="3"/>
        <v>187637787.22999999</v>
      </c>
    </row>
    <row r="233" spans="1:6" ht="30.75" customHeight="1" x14ac:dyDescent="0.25">
      <c r="A233" s="18">
        <v>45751</v>
      </c>
      <c r="B233" s="19" t="s">
        <v>220</v>
      </c>
      <c r="C233" s="4" t="s">
        <v>221</v>
      </c>
      <c r="D233" s="2">
        <v>4900</v>
      </c>
      <c r="F233" s="2">
        <f t="shared" si="3"/>
        <v>187642687.22999999</v>
      </c>
    </row>
    <row r="234" spans="1:6" ht="49.5" customHeight="1" x14ac:dyDescent="0.25">
      <c r="A234" s="18">
        <v>45754</v>
      </c>
      <c r="B234" s="19" t="s">
        <v>222</v>
      </c>
      <c r="C234" s="4" t="s">
        <v>223</v>
      </c>
      <c r="E234" s="2">
        <v>2226552.5</v>
      </c>
      <c r="F234" s="2">
        <f t="shared" si="3"/>
        <v>185416134.72999999</v>
      </c>
    </row>
    <row r="235" spans="1:6" ht="42.75" customHeight="1" x14ac:dyDescent="0.25">
      <c r="A235" s="18">
        <v>45754</v>
      </c>
      <c r="B235" s="19" t="s">
        <v>224</v>
      </c>
      <c r="C235" s="4" t="s">
        <v>225</v>
      </c>
      <c r="E235" s="2">
        <v>69024.58</v>
      </c>
      <c r="F235" s="2">
        <f t="shared" si="3"/>
        <v>185347110.14999998</v>
      </c>
    </row>
    <row r="236" spans="1:6" ht="51" customHeight="1" x14ac:dyDescent="0.25">
      <c r="A236" s="18">
        <v>45754</v>
      </c>
      <c r="B236" s="19" t="s">
        <v>226</v>
      </c>
      <c r="C236" s="4" t="s">
        <v>227</v>
      </c>
      <c r="E236" s="2">
        <v>1215944.3400000001</v>
      </c>
      <c r="F236" s="2">
        <f t="shared" si="3"/>
        <v>184131165.80999997</v>
      </c>
    </row>
    <row r="237" spans="1:6" ht="60" customHeight="1" x14ac:dyDescent="0.25">
      <c r="A237" s="18">
        <v>45754</v>
      </c>
      <c r="B237" s="19" t="s">
        <v>228</v>
      </c>
      <c r="C237" s="4" t="s">
        <v>994</v>
      </c>
      <c r="E237" s="2">
        <v>878527.07</v>
      </c>
      <c r="F237" s="2">
        <f t="shared" si="3"/>
        <v>183252638.73999998</v>
      </c>
    </row>
    <row r="238" spans="1:6" ht="69.75" customHeight="1" x14ac:dyDescent="0.25">
      <c r="A238" s="18">
        <v>45754</v>
      </c>
      <c r="B238" s="19" t="s">
        <v>229</v>
      </c>
      <c r="C238" s="4" t="s">
        <v>230</v>
      </c>
      <c r="E238" s="2">
        <v>158845.22</v>
      </c>
      <c r="F238" s="2">
        <f t="shared" si="3"/>
        <v>183093793.51999998</v>
      </c>
    </row>
    <row r="239" spans="1:6" ht="48.75" customHeight="1" x14ac:dyDescent="0.25">
      <c r="A239" s="18">
        <v>45754</v>
      </c>
      <c r="B239" s="19" t="s">
        <v>231</v>
      </c>
      <c r="C239" s="4" t="s">
        <v>232</v>
      </c>
      <c r="E239" s="2">
        <v>10000000</v>
      </c>
      <c r="F239" s="2">
        <f t="shared" si="3"/>
        <v>173093793.51999998</v>
      </c>
    </row>
    <row r="240" spans="1:6" ht="41.25" customHeight="1" x14ac:dyDescent="0.25">
      <c r="A240" s="18">
        <v>45754</v>
      </c>
      <c r="B240" s="19" t="s">
        <v>233</v>
      </c>
      <c r="C240" s="4" t="s">
        <v>234</v>
      </c>
      <c r="E240" s="2">
        <v>4000000</v>
      </c>
      <c r="F240" s="2">
        <f t="shared" si="3"/>
        <v>169093793.51999998</v>
      </c>
    </row>
    <row r="241" spans="1:6" ht="48.75" customHeight="1" x14ac:dyDescent="0.25">
      <c r="A241" s="18">
        <v>45754</v>
      </c>
      <c r="B241" s="19" t="s">
        <v>235</v>
      </c>
      <c r="C241" s="4" t="s">
        <v>236</v>
      </c>
      <c r="E241" s="3">
        <v>600.34</v>
      </c>
      <c r="F241" s="2">
        <f t="shared" si="3"/>
        <v>169093193.17999998</v>
      </c>
    </row>
    <row r="242" spans="1:6" ht="48.75" customHeight="1" x14ac:dyDescent="0.25">
      <c r="A242" s="18">
        <v>45754</v>
      </c>
      <c r="B242" s="19" t="s">
        <v>235</v>
      </c>
      <c r="C242" s="4" t="s">
        <v>236</v>
      </c>
      <c r="E242" s="2">
        <v>13567.59</v>
      </c>
      <c r="F242" s="2">
        <f t="shared" si="3"/>
        <v>169079625.58999997</v>
      </c>
    </row>
    <row r="243" spans="1:6" ht="48.75" customHeight="1" x14ac:dyDescent="0.25">
      <c r="A243" s="18">
        <v>45754</v>
      </c>
      <c r="B243" s="19" t="s">
        <v>237</v>
      </c>
      <c r="C243" s="4" t="s">
        <v>238</v>
      </c>
      <c r="E243" s="2">
        <v>15000</v>
      </c>
      <c r="F243" s="2">
        <f t="shared" si="3"/>
        <v>169064625.58999997</v>
      </c>
    </row>
    <row r="244" spans="1:6" ht="48.75" customHeight="1" x14ac:dyDescent="0.25">
      <c r="A244" s="18">
        <v>45754</v>
      </c>
      <c r="B244" s="19" t="s">
        <v>237</v>
      </c>
      <c r="C244" s="4" t="s">
        <v>238</v>
      </c>
      <c r="E244" s="2">
        <v>285000</v>
      </c>
      <c r="F244" s="2">
        <f t="shared" si="3"/>
        <v>168779625.58999997</v>
      </c>
    </row>
    <row r="245" spans="1:6" ht="51" customHeight="1" x14ac:dyDescent="0.25">
      <c r="A245" s="18">
        <v>45754</v>
      </c>
      <c r="B245" s="19" t="s">
        <v>239</v>
      </c>
      <c r="C245" s="4" t="s">
        <v>240</v>
      </c>
      <c r="E245" s="2">
        <v>32686.560000000001</v>
      </c>
      <c r="F245" s="2">
        <f t="shared" si="3"/>
        <v>168746939.02999997</v>
      </c>
    </row>
    <row r="246" spans="1:6" ht="51" customHeight="1" x14ac:dyDescent="0.25">
      <c r="A246" s="18">
        <v>45754</v>
      </c>
      <c r="B246" s="19" t="s">
        <v>239</v>
      </c>
      <c r="C246" s="4" t="s">
        <v>240</v>
      </c>
      <c r="E246" s="2">
        <v>738716.3</v>
      </c>
      <c r="F246" s="2">
        <f t="shared" si="3"/>
        <v>168008222.72999996</v>
      </c>
    </row>
    <row r="247" spans="1:6" ht="59.25" customHeight="1" x14ac:dyDescent="0.25">
      <c r="A247" s="18">
        <v>45754</v>
      </c>
      <c r="B247" s="19" t="s">
        <v>241</v>
      </c>
      <c r="C247" s="4" t="s">
        <v>995</v>
      </c>
      <c r="E247" s="2">
        <v>415849.46</v>
      </c>
      <c r="F247" s="2">
        <f t="shared" si="3"/>
        <v>167592373.26999995</v>
      </c>
    </row>
    <row r="248" spans="1:6" ht="67.5" customHeight="1" x14ac:dyDescent="0.25">
      <c r="A248" s="18">
        <v>45754</v>
      </c>
      <c r="B248" s="19" t="s">
        <v>242</v>
      </c>
      <c r="C248" s="4" t="s">
        <v>243</v>
      </c>
      <c r="E248" s="2">
        <v>56659.21</v>
      </c>
      <c r="F248" s="2">
        <f t="shared" si="3"/>
        <v>167535714.05999994</v>
      </c>
    </row>
    <row r="249" spans="1:6" ht="67.5" customHeight="1" x14ac:dyDescent="0.25">
      <c r="A249" s="18">
        <v>45754</v>
      </c>
      <c r="B249" s="19" t="s">
        <v>242</v>
      </c>
      <c r="C249" s="4" t="s">
        <v>243</v>
      </c>
      <c r="E249" s="2">
        <v>1039315.55</v>
      </c>
      <c r="F249" s="2">
        <f t="shared" si="3"/>
        <v>166496398.50999993</v>
      </c>
    </row>
    <row r="250" spans="1:6" ht="67.5" customHeight="1" x14ac:dyDescent="0.25">
      <c r="A250" s="18">
        <v>45754</v>
      </c>
      <c r="B250" s="19" t="s">
        <v>244</v>
      </c>
      <c r="C250" s="4" t="s">
        <v>245</v>
      </c>
      <c r="E250" s="2">
        <v>500105.76</v>
      </c>
      <c r="F250" s="2">
        <f t="shared" si="3"/>
        <v>165996292.74999994</v>
      </c>
    </row>
    <row r="251" spans="1:6" ht="67.5" customHeight="1" x14ac:dyDescent="0.25">
      <c r="A251" s="18">
        <v>45754</v>
      </c>
      <c r="B251" s="19" t="s">
        <v>244</v>
      </c>
      <c r="C251" s="4" t="s">
        <v>245</v>
      </c>
      <c r="E251" s="2">
        <v>7501586.3200000003</v>
      </c>
      <c r="F251" s="2">
        <f t="shared" si="3"/>
        <v>158494706.42999995</v>
      </c>
    </row>
    <row r="252" spans="1:6" ht="49.5" customHeight="1" x14ac:dyDescent="0.25">
      <c r="A252" s="18">
        <v>45754</v>
      </c>
      <c r="B252" s="19" t="s">
        <v>246</v>
      </c>
      <c r="C252" s="4" t="s">
        <v>247</v>
      </c>
      <c r="E252" s="2">
        <v>185792.03</v>
      </c>
      <c r="F252" s="2">
        <f t="shared" si="3"/>
        <v>158308914.39999995</v>
      </c>
    </row>
    <row r="253" spans="1:6" ht="49.5" customHeight="1" x14ac:dyDescent="0.25">
      <c r="A253" s="18">
        <v>45754</v>
      </c>
      <c r="B253" s="19" t="s">
        <v>246</v>
      </c>
      <c r="C253" s="4" t="s">
        <v>247</v>
      </c>
      <c r="E253" s="2">
        <v>4774207.97</v>
      </c>
      <c r="F253" s="2">
        <f t="shared" si="3"/>
        <v>153534706.42999995</v>
      </c>
    </row>
    <row r="254" spans="1:6" ht="86.25" customHeight="1" x14ac:dyDescent="0.25">
      <c r="A254" s="18">
        <v>45754</v>
      </c>
      <c r="B254" s="19" t="s">
        <v>248</v>
      </c>
      <c r="C254" s="4" t="s">
        <v>249</v>
      </c>
      <c r="E254" s="2">
        <v>101450.69</v>
      </c>
      <c r="F254" s="2">
        <f t="shared" si="3"/>
        <v>153433255.73999995</v>
      </c>
    </row>
    <row r="255" spans="1:6" ht="86.25" customHeight="1" x14ac:dyDescent="0.25">
      <c r="A255" s="18">
        <v>45754</v>
      </c>
      <c r="B255" s="19" t="s">
        <v>248</v>
      </c>
      <c r="C255" s="4" t="s">
        <v>249</v>
      </c>
      <c r="E255" s="2">
        <v>1927563.03</v>
      </c>
      <c r="F255" s="2">
        <f t="shared" si="3"/>
        <v>151505692.70999995</v>
      </c>
    </row>
    <row r="256" spans="1:6" ht="40.5" customHeight="1" x14ac:dyDescent="0.25">
      <c r="A256" s="18">
        <v>45754</v>
      </c>
      <c r="B256" s="19" t="s">
        <v>250</v>
      </c>
      <c r="C256" s="4" t="s">
        <v>251</v>
      </c>
      <c r="E256" s="2">
        <v>402200</v>
      </c>
      <c r="F256" s="2">
        <f t="shared" si="3"/>
        <v>151103492.70999995</v>
      </c>
    </row>
    <row r="257" spans="1:6" ht="23.25" customHeight="1" x14ac:dyDescent="0.25">
      <c r="A257" s="18">
        <v>45754</v>
      </c>
      <c r="B257" s="19" t="s">
        <v>252</v>
      </c>
      <c r="C257" s="4" t="s">
        <v>253</v>
      </c>
      <c r="D257" s="2">
        <v>1200</v>
      </c>
      <c r="F257" s="2">
        <f t="shared" si="3"/>
        <v>151104692.70999995</v>
      </c>
    </row>
    <row r="258" spans="1:6" ht="23.25" customHeight="1" x14ac:dyDescent="0.25">
      <c r="A258" s="18">
        <v>45754</v>
      </c>
      <c r="B258" s="19" t="s">
        <v>252</v>
      </c>
      <c r="C258" s="4" t="s">
        <v>253</v>
      </c>
      <c r="D258" s="2">
        <v>1000</v>
      </c>
      <c r="F258" s="2">
        <f t="shared" si="3"/>
        <v>151105692.70999995</v>
      </c>
    </row>
    <row r="259" spans="1:6" ht="23.25" customHeight="1" x14ac:dyDescent="0.25">
      <c r="A259" s="18">
        <v>45754</v>
      </c>
      <c r="B259" s="19" t="s">
        <v>252</v>
      </c>
      <c r="C259" s="4" t="s">
        <v>254</v>
      </c>
      <c r="D259" s="2">
        <v>136274.4</v>
      </c>
      <c r="F259" s="2">
        <f t="shared" si="3"/>
        <v>151241967.10999995</v>
      </c>
    </row>
    <row r="260" spans="1:6" ht="32.25" customHeight="1" x14ac:dyDescent="0.25">
      <c r="A260" s="18">
        <v>45754</v>
      </c>
      <c r="B260" s="19" t="s">
        <v>255</v>
      </c>
      <c r="C260" s="4" t="s">
        <v>256</v>
      </c>
      <c r="D260" s="2">
        <v>200650</v>
      </c>
      <c r="F260" s="2">
        <f t="shared" si="3"/>
        <v>151442617.10999995</v>
      </c>
    </row>
    <row r="261" spans="1:6" ht="32.25" customHeight="1" x14ac:dyDescent="0.25">
      <c r="A261" s="18">
        <v>45754</v>
      </c>
      <c r="B261" s="19" t="s">
        <v>255</v>
      </c>
      <c r="C261" s="4" t="s">
        <v>257</v>
      </c>
      <c r="E261" s="2">
        <v>200650</v>
      </c>
      <c r="F261" s="2">
        <f t="shared" si="3"/>
        <v>151241967.10999995</v>
      </c>
    </row>
    <row r="262" spans="1:6" ht="32.25" customHeight="1" x14ac:dyDescent="0.25">
      <c r="A262" s="18">
        <v>45754</v>
      </c>
      <c r="B262" s="19" t="s">
        <v>258</v>
      </c>
      <c r="C262" s="4" t="s">
        <v>259</v>
      </c>
      <c r="D262" s="2">
        <v>172949.5</v>
      </c>
      <c r="F262" s="2">
        <f t="shared" si="3"/>
        <v>151414916.60999995</v>
      </c>
    </row>
    <row r="263" spans="1:6" ht="32.25" customHeight="1" x14ac:dyDescent="0.25">
      <c r="A263" s="18">
        <v>45754</v>
      </c>
      <c r="B263" s="19" t="s">
        <v>258</v>
      </c>
      <c r="C263" s="4" t="s">
        <v>260</v>
      </c>
      <c r="E263" s="2">
        <v>172949.5</v>
      </c>
      <c r="F263" s="2">
        <f t="shared" si="3"/>
        <v>151241967.10999995</v>
      </c>
    </row>
    <row r="264" spans="1:6" ht="32.25" customHeight="1" x14ac:dyDescent="0.25">
      <c r="A264" s="18">
        <v>45754</v>
      </c>
      <c r="B264" s="19" t="s">
        <v>261</v>
      </c>
      <c r="C264" s="4" t="s">
        <v>262</v>
      </c>
      <c r="D264" s="2">
        <v>3000</v>
      </c>
      <c r="F264" s="2">
        <f t="shared" si="3"/>
        <v>151244967.10999995</v>
      </c>
    </row>
    <row r="265" spans="1:6" ht="32.25" customHeight="1" x14ac:dyDescent="0.25">
      <c r="A265" s="18">
        <v>45754</v>
      </c>
      <c r="B265" s="19" t="s">
        <v>263</v>
      </c>
      <c r="C265" s="4" t="s">
        <v>264</v>
      </c>
      <c r="D265" s="2">
        <v>3000</v>
      </c>
      <c r="F265" s="2">
        <f t="shared" si="3"/>
        <v>151247967.10999995</v>
      </c>
    </row>
    <row r="266" spans="1:6" ht="32.25" customHeight="1" x14ac:dyDescent="0.25">
      <c r="A266" s="18">
        <v>45754</v>
      </c>
      <c r="B266" s="19" t="s">
        <v>265</v>
      </c>
      <c r="C266" s="4" t="s">
        <v>266</v>
      </c>
      <c r="D266" s="2">
        <v>6000</v>
      </c>
      <c r="F266" s="2">
        <f t="shared" si="3"/>
        <v>151253967.10999995</v>
      </c>
    </row>
    <row r="267" spans="1:6" ht="32.25" customHeight="1" x14ac:dyDescent="0.25">
      <c r="A267" s="18">
        <v>45754</v>
      </c>
      <c r="B267" s="19" t="s">
        <v>267</v>
      </c>
      <c r="C267" s="4" t="s">
        <v>268</v>
      </c>
      <c r="D267" s="2">
        <v>1000</v>
      </c>
      <c r="F267" s="2">
        <f t="shared" si="3"/>
        <v>151254967.10999995</v>
      </c>
    </row>
    <row r="268" spans="1:6" ht="32.25" customHeight="1" x14ac:dyDescent="0.25">
      <c r="A268" s="18">
        <v>45754</v>
      </c>
      <c r="B268" s="19" t="s">
        <v>269</v>
      </c>
      <c r="C268" s="4" t="s">
        <v>270</v>
      </c>
      <c r="D268" s="2">
        <v>40000</v>
      </c>
      <c r="F268" s="2">
        <f t="shared" ref="F268:F331" si="4">+F267+D268-E268</f>
        <v>151294967.10999995</v>
      </c>
    </row>
    <row r="269" spans="1:6" ht="32.25" customHeight="1" x14ac:dyDescent="0.25">
      <c r="A269" s="18">
        <v>45754</v>
      </c>
      <c r="B269" s="19" t="s">
        <v>271</v>
      </c>
      <c r="C269" s="4" t="s">
        <v>272</v>
      </c>
      <c r="D269" s="2">
        <v>6000</v>
      </c>
      <c r="F269" s="2">
        <f t="shared" si="4"/>
        <v>151300967.10999995</v>
      </c>
    </row>
    <row r="270" spans="1:6" ht="32.25" customHeight="1" x14ac:dyDescent="0.25">
      <c r="A270" s="18">
        <v>45754</v>
      </c>
      <c r="B270" s="19" t="s">
        <v>273</v>
      </c>
      <c r="C270" s="4" t="s">
        <v>274</v>
      </c>
      <c r="D270" s="2">
        <v>10000</v>
      </c>
      <c r="F270" s="2">
        <f t="shared" si="4"/>
        <v>151310967.10999995</v>
      </c>
    </row>
    <row r="271" spans="1:6" ht="32.25" customHeight="1" x14ac:dyDescent="0.25">
      <c r="A271" s="18">
        <v>45754</v>
      </c>
      <c r="B271" s="19" t="s">
        <v>275</v>
      </c>
      <c r="C271" s="4" t="s">
        <v>276</v>
      </c>
      <c r="D271" s="2">
        <v>6000</v>
      </c>
      <c r="F271" s="2">
        <f t="shared" si="4"/>
        <v>151316967.10999995</v>
      </c>
    </row>
    <row r="272" spans="1:6" ht="49.5" customHeight="1" x14ac:dyDescent="0.25">
      <c r="A272" s="18">
        <v>45755</v>
      </c>
      <c r="B272" s="19" t="s">
        <v>277</v>
      </c>
      <c r="C272" s="4" t="s">
        <v>278</v>
      </c>
      <c r="E272" s="2">
        <v>32686.560000000001</v>
      </c>
      <c r="F272" s="2">
        <f t="shared" si="4"/>
        <v>151284280.54999995</v>
      </c>
    </row>
    <row r="273" spans="1:6" ht="49.5" customHeight="1" x14ac:dyDescent="0.25">
      <c r="A273" s="18">
        <v>45755</v>
      </c>
      <c r="B273" s="19" t="s">
        <v>277</v>
      </c>
      <c r="C273" s="4" t="s">
        <v>278</v>
      </c>
      <c r="E273" s="2">
        <v>738716.3</v>
      </c>
      <c r="F273" s="2">
        <f t="shared" si="4"/>
        <v>150545564.24999994</v>
      </c>
    </row>
    <row r="274" spans="1:6" ht="60" customHeight="1" x14ac:dyDescent="0.25">
      <c r="A274" s="18">
        <v>45755</v>
      </c>
      <c r="B274" s="19" t="s">
        <v>279</v>
      </c>
      <c r="C274" s="4" t="s">
        <v>280</v>
      </c>
      <c r="E274" s="2">
        <v>757778</v>
      </c>
      <c r="F274" s="2">
        <f t="shared" si="4"/>
        <v>149787786.24999994</v>
      </c>
    </row>
    <row r="275" spans="1:6" ht="60" customHeight="1" x14ac:dyDescent="0.25">
      <c r="A275" s="18">
        <v>45755</v>
      </c>
      <c r="B275" s="19" t="s">
        <v>279</v>
      </c>
      <c r="C275" s="4" t="s">
        <v>280</v>
      </c>
      <c r="E275" s="2">
        <v>33530</v>
      </c>
      <c r="F275" s="2">
        <f t="shared" si="4"/>
        <v>149754256.24999994</v>
      </c>
    </row>
    <row r="276" spans="1:6" ht="67.5" customHeight="1" x14ac:dyDescent="0.25">
      <c r="A276" s="18">
        <v>45755</v>
      </c>
      <c r="B276" s="19" t="s">
        <v>281</v>
      </c>
      <c r="C276" s="4" t="s">
        <v>282</v>
      </c>
      <c r="E276" s="2">
        <v>370016.06</v>
      </c>
      <c r="F276" s="2">
        <f t="shared" si="4"/>
        <v>149384240.18999994</v>
      </c>
    </row>
    <row r="277" spans="1:6" ht="67.5" customHeight="1" x14ac:dyDescent="0.25">
      <c r="A277" s="18">
        <v>45755</v>
      </c>
      <c r="B277" s="19" t="s">
        <v>281</v>
      </c>
      <c r="C277" s="4" t="s">
        <v>282</v>
      </c>
      <c r="E277" s="2">
        <v>8362362.9199999999</v>
      </c>
      <c r="F277" s="2">
        <f t="shared" si="4"/>
        <v>141021877.26999995</v>
      </c>
    </row>
    <row r="278" spans="1:6" ht="41.25" customHeight="1" x14ac:dyDescent="0.25">
      <c r="A278" s="18">
        <v>45755</v>
      </c>
      <c r="B278" s="19" t="s">
        <v>283</v>
      </c>
      <c r="C278" s="4" t="s">
        <v>284</v>
      </c>
      <c r="E278" s="2">
        <v>5400</v>
      </c>
      <c r="F278" s="2">
        <f t="shared" si="4"/>
        <v>141016477.26999995</v>
      </c>
    </row>
    <row r="279" spans="1:6" ht="41.25" customHeight="1" x14ac:dyDescent="0.25">
      <c r="A279" s="18">
        <v>45755</v>
      </c>
      <c r="B279" s="19" t="s">
        <v>283</v>
      </c>
      <c r="C279" s="4" t="s">
        <v>284</v>
      </c>
      <c r="E279" s="2">
        <v>3000</v>
      </c>
      <c r="F279" s="2">
        <f t="shared" si="4"/>
        <v>141013477.26999995</v>
      </c>
    </row>
    <row r="280" spans="1:6" ht="41.25" customHeight="1" x14ac:dyDescent="0.25">
      <c r="A280" s="18">
        <v>45755</v>
      </c>
      <c r="B280" s="19" t="s">
        <v>283</v>
      </c>
      <c r="C280" s="4" t="s">
        <v>284</v>
      </c>
      <c r="E280" s="2">
        <v>27000</v>
      </c>
      <c r="F280" s="2">
        <f t="shared" si="4"/>
        <v>140986477.26999995</v>
      </c>
    </row>
    <row r="281" spans="1:6" ht="22.5" customHeight="1" x14ac:dyDescent="0.25">
      <c r="A281" s="18">
        <v>45755</v>
      </c>
      <c r="B281" s="19" t="s">
        <v>285</v>
      </c>
      <c r="C281" s="4" t="s">
        <v>286</v>
      </c>
      <c r="D281" s="2">
        <v>5200</v>
      </c>
      <c r="F281" s="2">
        <f t="shared" si="4"/>
        <v>140991677.26999995</v>
      </c>
    </row>
    <row r="282" spans="1:6" ht="22.5" customHeight="1" x14ac:dyDescent="0.25">
      <c r="A282" s="18">
        <v>45755</v>
      </c>
      <c r="B282" s="19" t="s">
        <v>285</v>
      </c>
      <c r="C282" s="4" t="s">
        <v>996</v>
      </c>
      <c r="D282" s="2">
        <v>27090</v>
      </c>
      <c r="F282" s="2">
        <f t="shared" si="4"/>
        <v>141018767.26999995</v>
      </c>
    </row>
    <row r="283" spans="1:6" ht="31.5" customHeight="1" x14ac:dyDescent="0.25">
      <c r="A283" s="18">
        <v>45755</v>
      </c>
      <c r="B283" s="19" t="s">
        <v>287</v>
      </c>
      <c r="C283" s="4" t="s">
        <v>288</v>
      </c>
      <c r="D283" s="2">
        <v>253274.4</v>
      </c>
      <c r="F283" s="2">
        <f t="shared" si="4"/>
        <v>141272041.66999996</v>
      </c>
    </row>
    <row r="284" spans="1:6" ht="31.5" customHeight="1" x14ac:dyDescent="0.25">
      <c r="A284" s="18">
        <v>45755</v>
      </c>
      <c r="B284" s="19" t="s">
        <v>287</v>
      </c>
      <c r="C284" s="4" t="s">
        <v>289</v>
      </c>
      <c r="E284" s="2">
        <v>253274.4</v>
      </c>
      <c r="F284" s="2">
        <f t="shared" si="4"/>
        <v>141018767.26999995</v>
      </c>
    </row>
    <row r="285" spans="1:6" ht="33" customHeight="1" x14ac:dyDescent="0.25">
      <c r="A285" s="18">
        <v>45755</v>
      </c>
      <c r="B285" s="19" t="s">
        <v>290</v>
      </c>
      <c r="C285" s="4" t="s">
        <v>291</v>
      </c>
      <c r="D285" s="2">
        <v>6170539.0800000001</v>
      </c>
      <c r="F285" s="2">
        <f t="shared" si="4"/>
        <v>147189306.34999996</v>
      </c>
    </row>
    <row r="286" spans="1:6" ht="33" customHeight="1" x14ac:dyDescent="0.25">
      <c r="A286" s="18">
        <v>45755</v>
      </c>
      <c r="B286" s="19" t="s">
        <v>290</v>
      </c>
      <c r="C286" s="4" t="s">
        <v>292</v>
      </c>
      <c r="E286" s="2">
        <v>6170539.0800000001</v>
      </c>
      <c r="F286" s="2">
        <f t="shared" si="4"/>
        <v>141018767.26999995</v>
      </c>
    </row>
    <row r="287" spans="1:6" ht="33" customHeight="1" x14ac:dyDescent="0.25">
      <c r="A287" s="18">
        <v>45755</v>
      </c>
      <c r="B287" s="19" t="s">
        <v>293</v>
      </c>
      <c r="C287" s="4" t="s">
        <v>294</v>
      </c>
      <c r="D287" s="2">
        <v>24472.37</v>
      </c>
      <c r="F287" s="2">
        <f t="shared" si="4"/>
        <v>141043239.63999996</v>
      </c>
    </row>
    <row r="288" spans="1:6" ht="33" customHeight="1" x14ac:dyDescent="0.25">
      <c r="A288" s="18">
        <v>45755</v>
      </c>
      <c r="B288" s="19" t="s">
        <v>293</v>
      </c>
      <c r="C288" s="4" t="s">
        <v>295</v>
      </c>
      <c r="E288" s="2">
        <v>24472.37</v>
      </c>
      <c r="F288" s="2">
        <f t="shared" si="4"/>
        <v>141018767.26999995</v>
      </c>
    </row>
    <row r="289" spans="1:6" ht="33" customHeight="1" x14ac:dyDescent="0.25">
      <c r="A289" s="18">
        <v>45755</v>
      </c>
      <c r="B289" s="19" t="s">
        <v>296</v>
      </c>
      <c r="C289" s="4" t="s">
        <v>297</v>
      </c>
      <c r="D289" s="2">
        <v>7977775</v>
      </c>
      <c r="F289" s="2">
        <f t="shared" si="4"/>
        <v>148996542.26999995</v>
      </c>
    </row>
    <row r="290" spans="1:6" ht="33" customHeight="1" x14ac:dyDescent="0.25">
      <c r="A290" s="18">
        <v>45755</v>
      </c>
      <c r="B290" s="19" t="s">
        <v>296</v>
      </c>
      <c r="C290" s="4" t="s">
        <v>298</v>
      </c>
      <c r="E290" s="2">
        <v>7977775</v>
      </c>
      <c r="F290" s="2">
        <f t="shared" si="4"/>
        <v>141018767.26999995</v>
      </c>
    </row>
    <row r="291" spans="1:6" ht="33" customHeight="1" x14ac:dyDescent="0.25">
      <c r="A291" s="18">
        <v>45755</v>
      </c>
      <c r="B291" s="19" t="s">
        <v>299</v>
      </c>
      <c r="C291" s="4" t="s">
        <v>300</v>
      </c>
      <c r="D291" s="2">
        <v>402200</v>
      </c>
      <c r="F291" s="2">
        <f t="shared" si="4"/>
        <v>141420967.26999995</v>
      </c>
    </row>
    <row r="292" spans="1:6" ht="33" customHeight="1" x14ac:dyDescent="0.25">
      <c r="A292" s="18">
        <v>45755</v>
      </c>
      <c r="B292" s="19" t="s">
        <v>299</v>
      </c>
      <c r="C292" s="4" t="s">
        <v>301</v>
      </c>
      <c r="E292" s="2">
        <v>402200</v>
      </c>
      <c r="F292" s="2">
        <f t="shared" si="4"/>
        <v>141018767.26999995</v>
      </c>
    </row>
    <row r="293" spans="1:6" ht="33" customHeight="1" x14ac:dyDescent="0.25">
      <c r="A293" s="18">
        <v>45755</v>
      </c>
      <c r="B293" s="19" t="s">
        <v>302</v>
      </c>
      <c r="C293" s="4" t="s">
        <v>303</v>
      </c>
      <c r="D293" s="2">
        <v>10000</v>
      </c>
      <c r="F293" s="2">
        <f t="shared" si="4"/>
        <v>141028767.26999995</v>
      </c>
    </row>
    <row r="294" spans="1:6" ht="33" customHeight="1" x14ac:dyDescent="0.25">
      <c r="A294" s="18">
        <v>45755</v>
      </c>
      <c r="B294" s="19" t="s">
        <v>304</v>
      </c>
      <c r="C294" s="4" t="s">
        <v>305</v>
      </c>
      <c r="D294" s="2">
        <v>6000</v>
      </c>
      <c r="F294" s="2">
        <f t="shared" si="4"/>
        <v>141034767.26999995</v>
      </c>
    </row>
    <row r="295" spans="1:6" ht="33" customHeight="1" x14ac:dyDescent="0.25">
      <c r="A295" s="18">
        <v>45755</v>
      </c>
      <c r="B295" s="19" t="s">
        <v>306</v>
      </c>
      <c r="C295" s="4" t="s">
        <v>307</v>
      </c>
      <c r="D295" s="2">
        <v>20000</v>
      </c>
      <c r="F295" s="2">
        <f t="shared" si="4"/>
        <v>141054767.26999995</v>
      </c>
    </row>
    <row r="296" spans="1:6" ht="33" customHeight="1" x14ac:dyDescent="0.25">
      <c r="A296" s="18">
        <v>45755</v>
      </c>
      <c r="B296" s="19" t="s">
        <v>308</v>
      </c>
      <c r="C296" s="4" t="s">
        <v>309</v>
      </c>
      <c r="D296" s="2">
        <v>12000</v>
      </c>
      <c r="F296" s="2">
        <f t="shared" si="4"/>
        <v>141066767.26999995</v>
      </c>
    </row>
    <row r="297" spans="1:6" ht="33" customHeight="1" x14ac:dyDescent="0.25">
      <c r="A297" s="18">
        <v>45755</v>
      </c>
      <c r="B297" s="19" t="s">
        <v>310</v>
      </c>
      <c r="C297" s="4" t="s">
        <v>311</v>
      </c>
      <c r="D297" s="2">
        <v>10000</v>
      </c>
      <c r="F297" s="2">
        <f t="shared" si="4"/>
        <v>141076767.26999995</v>
      </c>
    </row>
    <row r="298" spans="1:6" ht="31.5" customHeight="1" x14ac:dyDescent="0.25">
      <c r="A298" s="18">
        <v>45755</v>
      </c>
      <c r="B298" s="19" t="s">
        <v>312</v>
      </c>
      <c r="C298" s="4" t="s">
        <v>313</v>
      </c>
      <c r="D298" s="2">
        <v>10000</v>
      </c>
      <c r="F298" s="2">
        <f t="shared" si="4"/>
        <v>141086767.26999995</v>
      </c>
    </row>
    <row r="299" spans="1:6" ht="39.75" customHeight="1" x14ac:dyDescent="0.25">
      <c r="A299" s="18">
        <v>45756</v>
      </c>
      <c r="B299" s="19" t="s">
        <v>314</v>
      </c>
      <c r="C299" s="4" t="s">
        <v>315</v>
      </c>
      <c r="E299" s="2">
        <v>1120</v>
      </c>
      <c r="F299" s="2">
        <f t="shared" si="4"/>
        <v>141085647.26999995</v>
      </c>
    </row>
    <row r="300" spans="1:6" ht="39.75" customHeight="1" x14ac:dyDescent="0.25">
      <c r="A300" s="18">
        <v>45756</v>
      </c>
      <c r="B300" s="19" t="s">
        <v>314</v>
      </c>
      <c r="C300" s="4" t="s">
        <v>315</v>
      </c>
      <c r="E300" s="2">
        <v>25312</v>
      </c>
      <c r="F300" s="2">
        <f t="shared" si="4"/>
        <v>141060335.26999995</v>
      </c>
    </row>
    <row r="301" spans="1:6" ht="24" customHeight="1" x14ac:dyDescent="0.25">
      <c r="A301" s="18">
        <v>45756</v>
      </c>
      <c r="B301" s="19" t="s">
        <v>316</v>
      </c>
      <c r="C301" s="4" t="s">
        <v>317</v>
      </c>
      <c r="D301" s="2">
        <v>49140</v>
      </c>
      <c r="F301" s="2">
        <f t="shared" si="4"/>
        <v>141109475.26999995</v>
      </c>
    </row>
    <row r="302" spans="1:6" ht="24" customHeight="1" x14ac:dyDescent="0.25">
      <c r="A302" s="18">
        <v>45756</v>
      </c>
      <c r="B302" s="19" t="s">
        <v>318</v>
      </c>
      <c r="C302" s="4" t="s">
        <v>319</v>
      </c>
      <c r="D302" s="2">
        <v>6000</v>
      </c>
      <c r="F302" s="2">
        <f t="shared" si="4"/>
        <v>141115475.26999995</v>
      </c>
    </row>
    <row r="303" spans="1:6" ht="24" customHeight="1" x14ac:dyDescent="0.25">
      <c r="A303" s="18">
        <v>45756</v>
      </c>
      <c r="B303" s="19" t="s">
        <v>320</v>
      </c>
      <c r="C303" s="4" t="s">
        <v>321</v>
      </c>
      <c r="D303" s="2">
        <v>6000</v>
      </c>
      <c r="F303" s="2">
        <f t="shared" si="4"/>
        <v>141121475.26999995</v>
      </c>
    </row>
    <row r="304" spans="1:6" ht="24" customHeight="1" x14ac:dyDescent="0.25">
      <c r="A304" s="18">
        <v>45756</v>
      </c>
      <c r="B304" s="19" t="s">
        <v>322</v>
      </c>
      <c r="C304" s="4" t="s">
        <v>323</v>
      </c>
      <c r="D304" s="2">
        <v>6000</v>
      </c>
      <c r="F304" s="2">
        <f t="shared" si="4"/>
        <v>141127475.26999995</v>
      </c>
    </row>
    <row r="305" spans="1:6" ht="24" customHeight="1" x14ac:dyDescent="0.25">
      <c r="A305" s="18">
        <v>45756</v>
      </c>
      <c r="B305" s="19" t="s">
        <v>324</v>
      </c>
      <c r="C305" s="4" t="s">
        <v>325</v>
      </c>
      <c r="D305" s="2">
        <v>6000</v>
      </c>
      <c r="F305" s="2">
        <f t="shared" si="4"/>
        <v>141133475.26999995</v>
      </c>
    </row>
    <row r="306" spans="1:6" ht="24" customHeight="1" x14ac:dyDescent="0.25">
      <c r="A306" s="18">
        <v>45756</v>
      </c>
      <c r="B306" s="19" t="s">
        <v>326</v>
      </c>
      <c r="C306" s="4" t="s">
        <v>327</v>
      </c>
      <c r="D306" s="2">
        <v>6000</v>
      </c>
      <c r="F306" s="2">
        <f t="shared" si="4"/>
        <v>141139475.26999995</v>
      </c>
    </row>
    <row r="307" spans="1:6" ht="24" customHeight="1" x14ac:dyDescent="0.25">
      <c r="A307" s="18">
        <v>45756</v>
      </c>
      <c r="B307" s="19" t="s">
        <v>328</v>
      </c>
      <c r="C307" s="4" t="s">
        <v>329</v>
      </c>
      <c r="D307" s="2">
        <v>6000</v>
      </c>
      <c r="F307" s="2">
        <f t="shared" si="4"/>
        <v>141145475.26999995</v>
      </c>
    </row>
    <row r="308" spans="1:6" ht="24" customHeight="1" x14ac:dyDescent="0.25">
      <c r="A308" s="18">
        <v>45756</v>
      </c>
      <c r="B308" s="19" t="s">
        <v>330</v>
      </c>
      <c r="C308" s="4" t="s">
        <v>331</v>
      </c>
      <c r="D308" s="2">
        <v>6000</v>
      </c>
      <c r="F308" s="2">
        <f t="shared" si="4"/>
        <v>141151475.26999995</v>
      </c>
    </row>
    <row r="309" spans="1:6" ht="24" customHeight="1" x14ac:dyDescent="0.25">
      <c r="A309" s="18">
        <v>45756</v>
      </c>
      <c r="B309" s="19" t="s">
        <v>332</v>
      </c>
      <c r="C309" s="4" t="s">
        <v>333</v>
      </c>
      <c r="D309" s="2">
        <v>6000</v>
      </c>
      <c r="F309" s="2">
        <f t="shared" si="4"/>
        <v>141157475.26999995</v>
      </c>
    </row>
    <row r="310" spans="1:6" ht="24" customHeight="1" x14ac:dyDescent="0.25">
      <c r="A310" s="18">
        <v>45756</v>
      </c>
      <c r="B310" s="19" t="s">
        <v>334</v>
      </c>
      <c r="C310" s="4" t="s">
        <v>335</v>
      </c>
      <c r="D310" s="2">
        <v>6000</v>
      </c>
      <c r="F310" s="2">
        <f t="shared" si="4"/>
        <v>141163475.26999995</v>
      </c>
    </row>
    <row r="311" spans="1:6" ht="24" customHeight="1" x14ac:dyDescent="0.25">
      <c r="A311" s="18">
        <v>45756</v>
      </c>
      <c r="B311" s="19" t="s">
        <v>336</v>
      </c>
      <c r="C311" s="4" t="s">
        <v>337</v>
      </c>
      <c r="D311" s="2">
        <v>6000</v>
      </c>
      <c r="F311" s="2">
        <f t="shared" si="4"/>
        <v>141169475.26999995</v>
      </c>
    </row>
    <row r="312" spans="1:6" ht="24" customHeight="1" x14ac:dyDescent="0.25">
      <c r="A312" s="18">
        <v>45756</v>
      </c>
      <c r="B312" s="19" t="s">
        <v>338</v>
      </c>
      <c r="C312" s="4" t="s">
        <v>339</v>
      </c>
      <c r="D312" s="2">
        <v>4000</v>
      </c>
      <c r="F312" s="2">
        <f t="shared" si="4"/>
        <v>141173475.26999995</v>
      </c>
    </row>
    <row r="313" spans="1:6" ht="24" customHeight="1" x14ac:dyDescent="0.25">
      <c r="A313" s="18">
        <v>45756</v>
      </c>
      <c r="B313" s="19" t="s">
        <v>340</v>
      </c>
      <c r="C313" s="4" t="s">
        <v>341</v>
      </c>
      <c r="D313" s="2">
        <v>6000</v>
      </c>
      <c r="F313" s="2">
        <f t="shared" si="4"/>
        <v>141179475.26999995</v>
      </c>
    </row>
    <row r="314" spans="1:6" ht="30.75" customHeight="1" x14ac:dyDescent="0.25">
      <c r="A314" s="18">
        <v>45756</v>
      </c>
      <c r="B314" s="19" t="s">
        <v>342</v>
      </c>
      <c r="C314" s="4" t="s">
        <v>343</v>
      </c>
      <c r="D314" s="2">
        <v>84199</v>
      </c>
      <c r="F314" s="2">
        <f t="shared" si="4"/>
        <v>141263674.26999995</v>
      </c>
    </row>
    <row r="315" spans="1:6" ht="30.75" customHeight="1" x14ac:dyDescent="0.25">
      <c r="A315" s="18">
        <v>45756</v>
      </c>
      <c r="B315" s="19" t="s">
        <v>342</v>
      </c>
      <c r="C315" s="4" t="s">
        <v>344</v>
      </c>
      <c r="E315" s="2">
        <v>84199</v>
      </c>
      <c r="F315" s="2">
        <f t="shared" si="4"/>
        <v>141179475.26999995</v>
      </c>
    </row>
    <row r="316" spans="1:6" ht="30.75" customHeight="1" x14ac:dyDescent="0.25">
      <c r="A316" s="18">
        <v>45756</v>
      </c>
      <c r="B316" s="19" t="s">
        <v>345</v>
      </c>
      <c r="C316" s="4" t="s">
        <v>346</v>
      </c>
      <c r="D316" s="2">
        <v>17215476.420000002</v>
      </c>
      <c r="F316" s="2">
        <f t="shared" si="4"/>
        <v>158394951.68999994</v>
      </c>
    </row>
    <row r="317" spans="1:6" ht="30.75" customHeight="1" x14ac:dyDescent="0.25">
      <c r="A317" s="18">
        <v>45756</v>
      </c>
      <c r="B317" s="19" t="s">
        <v>345</v>
      </c>
      <c r="C317" s="4" t="s">
        <v>347</v>
      </c>
      <c r="E317" s="2">
        <v>17215476.420000002</v>
      </c>
      <c r="F317" s="2">
        <f t="shared" si="4"/>
        <v>141179475.26999992</v>
      </c>
    </row>
    <row r="318" spans="1:6" ht="30.75" customHeight="1" x14ac:dyDescent="0.25">
      <c r="A318" s="18">
        <v>45756</v>
      </c>
      <c r="B318" s="19" t="s">
        <v>348</v>
      </c>
      <c r="C318" s="4" t="s">
        <v>349</v>
      </c>
      <c r="D318" s="2">
        <v>10000</v>
      </c>
      <c r="F318" s="2">
        <f t="shared" si="4"/>
        <v>141189475.26999992</v>
      </c>
    </row>
    <row r="319" spans="1:6" ht="30.75" customHeight="1" x14ac:dyDescent="0.25">
      <c r="A319" s="18">
        <v>45756</v>
      </c>
      <c r="B319" s="19" t="s">
        <v>350</v>
      </c>
      <c r="C319" s="4" t="s">
        <v>351</v>
      </c>
      <c r="D319" s="2">
        <v>1000</v>
      </c>
      <c r="F319" s="2">
        <f t="shared" si="4"/>
        <v>141190475.26999992</v>
      </c>
    </row>
    <row r="320" spans="1:6" ht="30.75" customHeight="1" x14ac:dyDescent="0.25">
      <c r="A320" s="18">
        <v>45756</v>
      </c>
      <c r="B320" s="19" t="s">
        <v>352</v>
      </c>
      <c r="C320" s="4" t="s">
        <v>353</v>
      </c>
      <c r="D320" s="2">
        <v>2000</v>
      </c>
      <c r="F320" s="2">
        <f t="shared" si="4"/>
        <v>141192475.26999992</v>
      </c>
    </row>
    <row r="321" spans="1:6" ht="30.75" customHeight="1" x14ac:dyDescent="0.25">
      <c r="A321" s="18">
        <v>45756</v>
      </c>
      <c r="B321" s="19" t="s">
        <v>354</v>
      </c>
      <c r="C321" s="4" t="s">
        <v>355</v>
      </c>
      <c r="D321" s="2">
        <v>1500</v>
      </c>
      <c r="F321" s="2">
        <f t="shared" si="4"/>
        <v>141193975.26999992</v>
      </c>
    </row>
    <row r="322" spans="1:6" ht="30.75" customHeight="1" x14ac:dyDescent="0.25">
      <c r="A322" s="18">
        <v>45756</v>
      </c>
      <c r="B322" s="19" t="s">
        <v>356</v>
      </c>
      <c r="C322" s="4" t="s">
        <v>357</v>
      </c>
      <c r="D322" s="2">
        <v>10000</v>
      </c>
      <c r="F322" s="2">
        <f t="shared" si="4"/>
        <v>141203975.26999992</v>
      </c>
    </row>
    <row r="323" spans="1:6" ht="30.75" customHeight="1" x14ac:dyDescent="0.25">
      <c r="A323" s="18">
        <v>45756</v>
      </c>
      <c r="B323" s="19" t="s">
        <v>358</v>
      </c>
      <c r="C323" s="4" t="s">
        <v>359</v>
      </c>
      <c r="D323" s="2">
        <v>4609</v>
      </c>
      <c r="F323" s="2">
        <f t="shared" si="4"/>
        <v>141208584.26999992</v>
      </c>
    </row>
    <row r="324" spans="1:6" ht="21.75" customHeight="1" x14ac:dyDescent="0.25">
      <c r="A324" s="18">
        <v>45756</v>
      </c>
      <c r="B324" s="19" t="s">
        <v>360</v>
      </c>
      <c r="C324" s="4" t="s">
        <v>361</v>
      </c>
      <c r="E324" s="3">
        <v>30</v>
      </c>
      <c r="F324" s="2">
        <f t="shared" si="4"/>
        <v>141208554.26999992</v>
      </c>
    </row>
    <row r="325" spans="1:6" ht="41.25" customHeight="1" x14ac:dyDescent="0.25">
      <c r="A325" s="18">
        <v>45757</v>
      </c>
      <c r="B325" s="19" t="s">
        <v>362</v>
      </c>
      <c r="C325" s="4" t="s">
        <v>363</v>
      </c>
      <c r="E325" s="2">
        <v>434560</v>
      </c>
      <c r="F325" s="2">
        <f t="shared" si="4"/>
        <v>140773994.26999992</v>
      </c>
    </row>
    <row r="326" spans="1:6" ht="41.25" customHeight="1" x14ac:dyDescent="0.25">
      <c r="A326" s="18">
        <v>45757</v>
      </c>
      <c r="B326" s="19" t="s">
        <v>364</v>
      </c>
      <c r="C326" s="4" t="s">
        <v>365</v>
      </c>
      <c r="E326" s="2">
        <v>2124</v>
      </c>
      <c r="F326" s="2">
        <f t="shared" si="4"/>
        <v>140771870.26999992</v>
      </c>
    </row>
    <row r="327" spans="1:6" ht="41.25" customHeight="1" x14ac:dyDescent="0.25">
      <c r="A327" s="18">
        <v>45757</v>
      </c>
      <c r="B327" s="19" t="s">
        <v>364</v>
      </c>
      <c r="C327" s="4" t="s">
        <v>365</v>
      </c>
      <c r="E327" s="2">
        <v>1180</v>
      </c>
      <c r="F327" s="2">
        <f t="shared" si="4"/>
        <v>140770690.26999992</v>
      </c>
    </row>
    <row r="328" spans="1:6" ht="41.25" customHeight="1" x14ac:dyDescent="0.25">
      <c r="A328" s="18">
        <v>45757</v>
      </c>
      <c r="B328" s="19" t="s">
        <v>364</v>
      </c>
      <c r="C328" s="4" t="s">
        <v>365</v>
      </c>
      <c r="E328" s="2">
        <v>10620</v>
      </c>
      <c r="F328" s="2">
        <f t="shared" si="4"/>
        <v>140760070.26999992</v>
      </c>
    </row>
    <row r="329" spans="1:6" ht="85.5" customHeight="1" x14ac:dyDescent="0.25">
      <c r="A329" s="18">
        <v>45757</v>
      </c>
      <c r="B329" s="19" t="s">
        <v>366</v>
      </c>
      <c r="C329" s="4" t="s">
        <v>367</v>
      </c>
      <c r="E329" s="2">
        <v>169527.24</v>
      </c>
      <c r="F329" s="2">
        <f t="shared" si="4"/>
        <v>140590543.02999991</v>
      </c>
    </row>
    <row r="330" spans="1:6" ht="85.5" customHeight="1" x14ac:dyDescent="0.25">
      <c r="A330" s="18">
        <v>45757</v>
      </c>
      <c r="B330" s="19" t="s">
        <v>366</v>
      </c>
      <c r="C330" s="4" t="s">
        <v>367</v>
      </c>
      <c r="E330" s="2">
        <v>3031147</v>
      </c>
      <c r="F330" s="2">
        <f t="shared" si="4"/>
        <v>137559396.02999991</v>
      </c>
    </row>
    <row r="331" spans="1:6" ht="39.75" customHeight="1" x14ac:dyDescent="0.25">
      <c r="A331" s="18">
        <v>45757</v>
      </c>
      <c r="B331" s="19" t="s">
        <v>368</v>
      </c>
      <c r="C331" s="4" t="s">
        <v>369</v>
      </c>
      <c r="E331" s="2">
        <v>115129.49</v>
      </c>
      <c r="F331" s="2">
        <f t="shared" si="4"/>
        <v>137444266.5399999</v>
      </c>
    </row>
    <row r="332" spans="1:6" ht="39.75" customHeight="1" x14ac:dyDescent="0.25">
      <c r="A332" s="18">
        <v>45757</v>
      </c>
      <c r="B332" s="19" t="s">
        <v>368</v>
      </c>
      <c r="C332" s="4" t="s">
        <v>369</v>
      </c>
      <c r="E332" s="2">
        <v>50728.18</v>
      </c>
      <c r="F332" s="2">
        <f t="shared" ref="F332:F395" si="5">+F331+D332-E332</f>
        <v>137393538.3599999</v>
      </c>
    </row>
    <row r="333" spans="1:6" ht="39.75" customHeight="1" x14ac:dyDescent="0.25">
      <c r="A333" s="18">
        <v>45757</v>
      </c>
      <c r="B333" s="19" t="s">
        <v>368</v>
      </c>
      <c r="C333" s="4" t="s">
        <v>369</v>
      </c>
      <c r="E333" s="2">
        <v>93941.08</v>
      </c>
      <c r="F333" s="2">
        <f t="shared" si="5"/>
        <v>137299597.27999988</v>
      </c>
    </row>
    <row r="334" spans="1:6" ht="39.75" customHeight="1" x14ac:dyDescent="0.25">
      <c r="A334" s="18">
        <v>45757</v>
      </c>
      <c r="B334" s="19" t="s">
        <v>368</v>
      </c>
      <c r="C334" s="4" t="s">
        <v>369</v>
      </c>
      <c r="E334" s="2">
        <v>9394.11</v>
      </c>
      <c r="F334" s="2">
        <f t="shared" si="5"/>
        <v>137290203.16999987</v>
      </c>
    </row>
    <row r="335" spans="1:6" ht="39.75" customHeight="1" x14ac:dyDescent="0.25">
      <c r="A335" s="18">
        <v>45757</v>
      </c>
      <c r="B335" s="19" t="s">
        <v>368</v>
      </c>
      <c r="C335" s="4" t="s">
        <v>369</v>
      </c>
      <c r="E335" s="2">
        <v>7732238.3600000003</v>
      </c>
      <c r="F335" s="2">
        <f t="shared" si="5"/>
        <v>129557964.80999987</v>
      </c>
    </row>
    <row r="336" spans="1:6" ht="49.5" customHeight="1" x14ac:dyDescent="0.25">
      <c r="A336" s="18">
        <v>45757</v>
      </c>
      <c r="B336" s="19" t="s">
        <v>370</v>
      </c>
      <c r="C336" s="4" t="s">
        <v>371</v>
      </c>
      <c r="E336" s="2">
        <v>10042.5</v>
      </c>
      <c r="F336" s="2">
        <f t="shared" si="5"/>
        <v>129547922.30999987</v>
      </c>
    </row>
    <row r="337" spans="1:6" ht="49.5" customHeight="1" x14ac:dyDescent="0.25">
      <c r="A337" s="18">
        <v>45757</v>
      </c>
      <c r="B337" s="19" t="s">
        <v>370</v>
      </c>
      <c r="C337" s="4" t="s">
        <v>371</v>
      </c>
      <c r="E337" s="2">
        <v>226960.5</v>
      </c>
      <c r="F337" s="2">
        <f t="shared" si="5"/>
        <v>129320961.80999987</v>
      </c>
    </row>
    <row r="338" spans="1:6" ht="49.5" customHeight="1" x14ac:dyDescent="0.25">
      <c r="A338" s="18">
        <v>45757</v>
      </c>
      <c r="B338" s="19" t="s">
        <v>372</v>
      </c>
      <c r="C338" s="4" t="s">
        <v>373</v>
      </c>
      <c r="E338" s="2">
        <v>261668.51</v>
      </c>
      <c r="F338" s="2">
        <f t="shared" si="5"/>
        <v>129059293.29999986</v>
      </c>
    </row>
    <row r="339" spans="1:6" ht="49.5" customHeight="1" x14ac:dyDescent="0.25">
      <c r="A339" s="18">
        <v>45757</v>
      </c>
      <c r="B339" s="19" t="s">
        <v>372</v>
      </c>
      <c r="C339" s="4" t="s">
        <v>373</v>
      </c>
      <c r="E339" s="2">
        <v>4678632.49</v>
      </c>
      <c r="F339" s="2">
        <f t="shared" si="5"/>
        <v>124380660.80999987</v>
      </c>
    </row>
    <row r="340" spans="1:6" ht="23.25" customHeight="1" x14ac:dyDescent="0.25">
      <c r="A340" s="18">
        <v>45757</v>
      </c>
      <c r="B340" s="19" t="s">
        <v>374</v>
      </c>
      <c r="C340" s="4" t="s">
        <v>375</v>
      </c>
      <c r="D340" s="2">
        <v>3000</v>
      </c>
      <c r="F340" s="2">
        <f t="shared" si="5"/>
        <v>124383660.80999987</v>
      </c>
    </row>
    <row r="341" spans="1:6" ht="23.25" customHeight="1" x14ac:dyDescent="0.25">
      <c r="A341" s="18">
        <v>45757</v>
      </c>
      <c r="B341" s="19" t="s">
        <v>376</v>
      </c>
      <c r="C341" s="4" t="s">
        <v>377</v>
      </c>
      <c r="D341" s="2">
        <v>3000</v>
      </c>
      <c r="F341" s="2">
        <f t="shared" si="5"/>
        <v>124386660.80999987</v>
      </c>
    </row>
    <row r="342" spans="1:6" ht="23.25" customHeight="1" x14ac:dyDescent="0.25">
      <c r="A342" s="18">
        <v>45757</v>
      </c>
      <c r="B342" s="19" t="s">
        <v>378</v>
      </c>
      <c r="C342" s="4" t="s">
        <v>379</v>
      </c>
      <c r="D342" s="2">
        <v>10000</v>
      </c>
      <c r="F342" s="2">
        <f t="shared" si="5"/>
        <v>124396660.80999987</v>
      </c>
    </row>
    <row r="343" spans="1:6" ht="23.25" customHeight="1" x14ac:dyDescent="0.25">
      <c r="A343" s="18">
        <v>45757</v>
      </c>
      <c r="B343" s="19" t="s">
        <v>380</v>
      </c>
      <c r="C343" s="4" t="s">
        <v>381</v>
      </c>
      <c r="D343" s="2">
        <v>3000</v>
      </c>
      <c r="F343" s="2">
        <f t="shared" si="5"/>
        <v>124399660.80999987</v>
      </c>
    </row>
    <row r="344" spans="1:6" ht="23.25" customHeight="1" x14ac:dyDescent="0.25">
      <c r="A344" s="18">
        <v>45757</v>
      </c>
      <c r="B344" s="19" t="s">
        <v>382</v>
      </c>
      <c r="C344" s="4" t="s">
        <v>383</v>
      </c>
      <c r="D344" s="2">
        <v>3000</v>
      </c>
      <c r="F344" s="2">
        <f t="shared" si="5"/>
        <v>124402660.80999987</v>
      </c>
    </row>
    <row r="345" spans="1:6" ht="23.25" customHeight="1" x14ac:dyDescent="0.25">
      <c r="A345" s="18">
        <v>45757</v>
      </c>
      <c r="B345" s="19" t="s">
        <v>384</v>
      </c>
      <c r="C345" s="4" t="s">
        <v>997</v>
      </c>
      <c r="D345" s="2">
        <v>10000</v>
      </c>
      <c r="F345" s="2">
        <f t="shared" si="5"/>
        <v>124412660.80999987</v>
      </c>
    </row>
    <row r="346" spans="1:6" ht="23.25" customHeight="1" x14ac:dyDescent="0.25">
      <c r="A346" s="18">
        <v>45757</v>
      </c>
      <c r="B346" s="19" t="s">
        <v>385</v>
      </c>
      <c r="C346" s="4" t="s">
        <v>386</v>
      </c>
      <c r="D346" s="2">
        <v>3000</v>
      </c>
      <c r="F346" s="2">
        <f t="shared" si="5"/>
        <v>124415660.80999987</v>
      </c>
    </row>
    <row r="347" spans="1:6" ht="30.75" customHeight="1" x14ac:dyDescent="0.25">
      <c r="A347" s="18">
        <v>45757</v>
      </c>
      <c r="B347" s="19" t="s">
        <v>387</v>
      </c>
      <c r="C347" s="4" t="s">
        <v>388</v>
      </c>
      <c r="D347" s="2">
        <v>104040</v>
      </c>
      <c r="F347" s="2">
        <f t="shared" si="5"/>
        <v>124519700.80999987</v>
      </c>
    </row>
    <row r="348" spans="1:6" ht="30.75" customHeight="1" x14ac:dyDescent="0.25">
      <c r="A348" s="18">
        <v>45757</v>
      </c>
      <c r="B348" s="19" t="s">
        <v>387</v>
      </c>
      <c r="C348" s="4" t="s">
        <v>389</v>
      </c>
      <c r="E348" s="2">
        <v>104040</v>
      </c>
      <c r="F348" s="2">
        <f t="shared" si="5"/>
        <v>124415660.80999987</v>
      </c>
    </row>
    <row r="349" spans="1:6" ht="30.75" customHeight="1" x14ac:dyDescent="0.25">
      <c r="A349" s="18">
        <v>45757</v>
      </c>
      <c r="B349" s="19" t="s">
        <v>390</v>
      </c>
      <c r="C349" s="4" t="s">
        <v>391</v>
      </c>
      <c r="D349" s="2">
        <v>31786.04</v>
      </c>
      <c r="F349" s="2">
        <f t="shared" si="5"/>
        <v>124447446.84999987</v>
      </c>
    </row>
    <row r="350" spans="1:6" ht="30.75" customHeight="1" x14ac:dyDescent="0.25">
      <c r="A350" s="18">
        <v>45757</v>
      </c>
      <c r="B350" s="19" t="s">
        <v>390</v>
      </c>
      <c r="C350" s="4" t="s">
        <v>392</v>
      </c>
      <c r="E350" s="2">
        <v>31786.04</v>
      </c>
      <c r="F350" s="2">
        <f t="shared" si="5"/>
        <v>124415660.80999987</v>
      </c>
    </row>
    <row r="351" spans="1:6" ht="30.75" customHeight="1" x14ac:dyDescent="0.25">
      <c r="A351" s="18">
        <v>45757</v>
      </c>
      <c r="B351" s="19" t="s">
        <v>393</v>
      </c>
      <c r="C351" s="4" t="s">
        <v>394</v>
      </c>
      <c r="D351" s="2">
        <v>1486526.86</v>
      </c>
      <c r="F351" s="2">
        <f t="shared" si="5"/>
        <v>125902187.66999987</v>
      </c>
    </row>
    <row r="352" spans="1:6" ht="30.75" customHeight="1" x14ac:dyDescent="0.25">
      <c r="A352" s="18">
        <v>45757</v>
      </c>
      <c r="B352" s="19" t="s">
        <v>393</v>
      </c>
      <c r="C352" s="4" t="s">
        <v>395</v>
      </c>
      <c r="E352" s="2">
        <v>1486526.86</v>
      </c>
      <c r="F352" s="2">
        <f t="shared" si="5"/>
        <v>124415660.80999987</v>
      </c>
    </row>
    <row r="353" spans="1:6" ht="30.75" customHeight="1" x14ac:dyDescent="0.25">
      <c r="A353" s="18">
        <v>45757</v>
      </c>
      <c r="B353" s="19" t="s">
        <v>396</v>
      </c>
      <c r="C353" s="4" t="s">
        <v>397</v>
      </c>
      <c r="D353" s="2">
        <v>10472289</v>
      </c>
      <c r="F353" s="2">
        <f t="shared" si="5"/>
        <v>134887949.80999988</v>
      </c>
    </row>
    <row r="354" spans="1:6" ht="30.75" customHeight="1" x14ac:dyDescent="0.25">
      <c r="A354" s="18">
        <v>45757</v>
      </c>
      <c r="B354" s="19" t="s">
        <v>396</v>
      </c>
      <c r="C354" s="4" t="s">
        <v>398</v>
      </c>
      <c r="E354" s="2">
        <v>10472289</v>
      </c>
      <c r="F354" s="2">
        <f t="shared" si="5"/>
        <v>124415660.80999988</v>
      </c>
    </row>
    <row r="355" spans="1:6" ht="30.75" customHeight="1" x14ac:dyDescent="0.25">
      <c r="A355" s="18">
        <v>45757</v>
      </c>
      <c r="B355" s="19" t="s">
        <v>399</v>
      </c>
      <c r="C355" s="4" t="s">
        <v>400</v>
      </c>
      <c r="D355" s="2">
        <v>284726.5</v>
      </c>
      <c r="F355" s="2">
        <f t="shared" si="5"/>
        <v>124700387.30999988</v>
      </c>
    </row>
    <row r="356" spans="1:6" ht="30.75" customHeight="1" x14ac:dyDescent="0.25">
      <c r="A356" s="18">
        <v>45757</v>
      </c>
      <c r="B356" s="19" t="s">
        <v>399</v>
      </c>
      <c r="C356" s="4" t="s">
        <v>401</v>
      </c>
      <c r="E356" s="2">
        <v>284726.5</v>
      </c>
      <c r="F356" s="2">
        <f t="shared" si="5"/>
        <v>124415660.80999988</v>
      </c>
    </row>
    <row r="357" spans="1:6" ht="30.75" customHeight="1" x14ac:dyDescent="0.25">
      <c r="A357" s="18">
        <v>45757</v>
      </c>
      <c r="B357" s="19" t="s">
        <v>402</v>
      </c>
      <c r="C357" s="4" t="s">
        <v>403</v>
      </c>
      <c r="D357" s="2">
        <v>199990</v>
      </c>
      <c r="F357" s="2">
        <f t="shared" si="5"/>
        <v>124615650.80999988</v>
      </c>
    </row>
    <row r="358" spans="1:6" ht="30.75" customHeight="1" x14ac:dyDescent="0.25">
      <c r="A358" s="18">
        <v>45757</v>
      </c>
      <c r="B358" s="19" t="s">
        <v>402</v>
      </c>
      <c r="C358" s="4" t="s">
        <v>404</v>
      </c>
      <c r="E358" s="2">
        <v>199990</v>
      </c>
      <c r="F358" s="2">
        <f t="shared" si="5"/>
        <v>124415660.80999988</v>
      </c>
    </row>
    <row r="359" spans="1:6" ht="30.75" customHeight="1" x14ac:dyDescent="0.25">
      <c r="A359" s="18">
        <v>45757</v>
      </c>
      <c r="B359" s="19" t="s">
        <v>405</v>
      </c>
      <c r="C359" s="4" t="s">
        <v>406</v>
      </c>
      <c r="D359" s="2">
        <v>5000</v>
      </c>
      <c r="F359" s="2">
        <f t="shared" si="5"/>
        <v>124420660.80999988</v>
      </c>
    </row>
    <row r="360" spans="1:6" ht="30.75" customHeight="1" x14ac:dyDescent="0.25">
      <c r="A360" s="18">
        <v>45757</v>
      </c>
      <c r="B360" s="19" t="s">
        <v>407</v>
      </c>
      <c r="C360" s="4" t="s">
        <v>408</v>
      </c>
      <c r="D360" s="2">
        <v>6000</v>
      </c>
      <c r="F360" s="2">
        <f t="shared" si="5"/>
        <v>124426660.80999988</v>
      </c>
    </row>
    <row r="361" spans="1:6" ht="30.75" customHeight="1" x14ac:dyDescent="0.25">
      <c r="A361" s="18">
        <v>45757</v>
      </c>
      <c r="B361" s="19" t="s">
        <v>409</v>
      </c>
      <c r="C361" s="4" t="s">
        <v>410</v>
      </c>
      <c r="D361" s="2">
        <v>10000</v>
      </c>
      <c r="F361" s="2">
        <f t="shared" si="5"/>
        <v>124436660.80999988</v>
      </c>
    </row>
    <row r="362" spans="1:6" ht="30.75" customHeight="1" x14ac:dyDescent="0.25">
      <c r="A362" s="18">
        <v>45757</v>
      </c>
      <c r="B362" s="19" t="s">
        <v>411</v>
      </c>
      <c r="C362" s="4" t="s">
        <v>998</v>
      </c>
      <c r="D362" s="2">
        <v>10000</v>
      </c>
      <c r="F362" s="2">
        <f t="shared" si="5"/>
        <v>124446660.80999988</v>
      </c>
    </row>
    <row r="363" spans="1:6" ht="30.75" customHeight="1" x14ac:dyDescent="0.25">
      <c r="A363" s="18">
        <v>45757</v>
      </c>
      <c r="B363" s="19" t="s">
        <v>412</v>
      </c>
      <c r="C363" s="4" t="s">
        <v>413</v>
      </c>
      <c r="D363" s="2">
        <v>10000</v>
      </c>
      <c r="F363" s="2">
        <f t="shared" si="5"/>
        <v>124456660.80999988</v>
      </c>
    </row>
    <row r="364" spans="1:6" ht="30.75" customHeight="1" x14ac:dyDescent="0.25">
      <c r="A364" s="18">
        <v>45757</v>
      </c>
      <c r="B364" s="19" t="s">
        <v>414</v>
      </c>
      <c r="C364" s="4" t="s">
        <v>415</v>
      </c>
      <c r="D364" s="2">
        <v>6000</v>
      </c>
      <c r="F364" s="2">
        <f t="shared" si="5"/>
        <v>124462660.80999988</v>
      </c>
    </row>
    <row r="365" spans="1:6" ht="30.75" customHeight="1" x14ac:dyDescent="0.25">
      <c r="A365" s="18">
        <v>45757</v>
      </c>
      <c r="B365" s="19" t="s">
        <v>416</v>
      </c>
      <c r="C365" s="4" t="s">
        <v>417</v>
      </c>
      <c r="D365" s="2">
        <v>3000</v>
      </c>
      <c r="F365" s="2">
        <f t="shared" si="5"/>
        <v>124465660.80999988</v>
      </c>
    </row>
    <row r="366" spans="1:6" ht="67.5" customHeight="1" x14ac:dyDescent="0.25">
      <c r="A366" s="18">
        <v>45758</v>
      </c>
      <c r="B366" s="19" t="s">
        <v>418</v>
      </c>
      <c r="C366" s="4" t="s">
        <v>419</v>
      </c>
      <c r="E366" s="2">
        <v>624698.99</v>
      </c>
      <c r="F366" s="2">
        <f t="shared" si="5"/>
        <v>123840961.81999989</v>
      </c>
    </row>
    <row r="367" spans="1:6" ht="58.5" customHeight="1" x14ac:dyDescent="0.25">
      <c r="A367" s="18">
        <v>45758</v>
      </c>
      <c r="B367" s="19" t="s">
        <v>420</v>
      </c>
      <c r="C367" s="4" t="s">
        <v>421</v>
      </c>
      <c r="E367" s="2">
        <v>21120</v>
      </c>
      <c r="F367" s="2">
        <f t="shared" si="5"/>
        <v>123819841.81999989</v>
      </c>
    </row>
    <row r="368" spans="1:6" ht="58.5" customHeight="1" x14ac:dyDescent="0.25">
      <c r="A368" s="18">
        <v>45758</v>
      </c>
      <c r="B368" s="19" t="s">
        <v>420</v>
      </c>
      <c r="C368" s="4" t="s">
        <v>421</v>
      </c>
      <c r="E368" s="2">
        <v>38016</v>
      </c>
      <c r="F368" s="2">
        <f t="shared" si="5"/>
        <v>123781825.81999989</v>
      </c>
    </row>
    <row r="369" spans="1:6" ht="58.5" customHeight="1" x14ac:dyDescent="0.25">
      <c r="A369" s="18">
        <v>45758</v>
      </c>
      <c r="B369" s="19" t="s">
        <v>420</v>
      </c>
      <c r="C369" s="4" t="s">
        <v>421</v>
      </c>
      <c r="E369" s="2">
        <v>190080</v>
      </c>
      <c r="F369" s="2">
        <f t="shared" si="5"/>
        <v>123591745.81999989</v>
      </c>
    </row>
    <row r="370" spans="1:6" ht="51" customHeight="1" x14ac:dyDescent="0.25">
      <c r="A370" s="18">
        <v>45758</v>
      </c>
      <c r="B370" s="19" t="s">
        <v>422</v>
      </c>
      <c r="C370" s="4" t="s">
        <v>423</v>
      </c>
      <c r="E370" s="3">
        <v>332.45</v>
      </c>
      <c r="F370" s="2">
        <f t="shared" si="5"/>
        <v>123591413.36999989</v>
      </c>
    </row>
    <row r="371" spans="1:6" ht="51" customHeight="1" x14ac:dyDescent="0.25">
      <c r="A371" s="18">
        <v>45758</v>
      </c>
      <c r="B371" s="19" t="s">
        <v>422</v>
      </c>
      <c r="C371" s="4" t="s">
        <v>423</v>
      </c>
      <c r="E371" s="2">
        <v>7513.44</v>
      </c>
      <c r="F371" s="2">
        <f t="shared" si="5"/>
        <v>123583899.92999989</v>
      </c>
    </row>
    <row r="372" spans="1:6" ht="60.75" customHeight="1" x14ac:dyDescent="0.25">
      <c r="A372" s="18">
        <v>45758</v>
      </c>
      <c r="B372" s="19" t="s">
        <v>424</v>
      </c>
      <c r="C372" s="4" t="s">
        <v>425</v>
      </c>
      <c r="E372" s="2">
        <v>24213.38</v>
      </c>
      <c r="F372" s="2">
        <f t="shared" si="5"/>
        <v>123559686.54999989</v>
      </c>
    </row>
    <row r="373" spans="1:6" ht="60.75" customHeight="1" x14ac:dyDescent="0.25">
      <c r="A373" s="18">
        <v>45758</v>
      </c>
      <c r="B373" s="19" t="s">
        <v>424</v>
      </c>
      <c r="C373" s="4" t="s">
        <v>425</v>
      </c>
      <c r="E373" s="2">
        <v>547222.27</v>
      </c>
      <c r="F373" s="2">
        <f t="shared" si="5"/>
        <v>123012464.2799999</v>
      </c>
    </row>
    <row r="374" spans="1:6" ht="57.75" customHeight="1" x14ac:dyDescent="0.25">
      <c r="A374" s="18">
        <v>45758</v>
      </c>
      <c r="B374" s="19" t="s">
        <v>426</v>
      </c>
      <c r="C374" s="4" t="s">
        <v>427</v>
      </c>
      <c r="E374" s="2">
        <v>4040</v>
      </c>
      <c r="F374" s="2">
        <f t="shared" si="5"/>
        <v>123008424.2799999</v>
      </c>
    </row>
    <row r="375" spans="1:6" ht="57.75" customHeight="1" x14ac:dyDescent="0.25">
      <c r="A375" s="18">
        <v>45758</v>
      </c>
      <c r="B375" s="19" t="s">
        <v>426</v>
      </c>
      <c r="C375" s="4" t="s">
        <v>427</v>
      </c>
      <c r="E375" s="2">
        <v>91304</v>
      </c>
      <c r="F375" s="2">
        <f t="shared" si="5"/>
        <v>122917120.2799999</v>
      </c>
    </row>
    <row r="376" spans="1:6" ht="41.25" customHeight="1" x14ac:dyDescent="0.25">
      <c r="A376" s="18">
        <v>45758</v>
      </c>
      <c r="B376" s="19" t="s">
        <v>428</v>
      </c>
      <c r="C376" s="4" t="s">
        <v>429</v>
      </c>
      <c r="E376" s="2">
        <v>107313.27</v>
      </c>
      <c r="F376" s="2">
        <f t="shared" si="5"/>
        <v>122809807.0099999</v>
      </c>
    </row>
    <row r="377" spans="1:6" ht="57.75" customHeight="1" x14ac:dyDescent="0.25">
      <c r="A377" s="18">
        <v>45758</v>
      </c>
      <c r="B377" s="19" t="s">
        <v>430</v>
      </c>
      <c r="C377" s="4" t="s">
        <v>431</v>
      </c>
      <c r="E377" s="2">
        <v>123171.97</v>
      </c>
      <c r="F377" s="2">
        <f t="shared" si="5"/>
        <v>122686635.0399999</v>
      </c>
    </row>
    <row r="378" spans="1:6" ht="57.75" customHeight="1" x14ac:dyDescent="0.25">
      <c r="A378" s="18">
        <v>45758</v>
      </c>
      <c r="B378" s="19" t="s">
        <v>430</v>
      </c>
      <c r="C378" s="4" t="s">
        <v>431</v>
      </c>
      <c r="E378" s="2">
        <v>55126.49</v>
      </c>
      <c r="F378" s="2">
        <f t="shared" si="5"/>
        <v>122631508.54999991</v>
      </c>
    </row>
    <row r="379" spans="1:6" ht="57.75" customHeight="1" x14ac:dyDescent="0.25">
      <c r="A379" s="18">
        <v>45758</v>
      </c>
      <c r="B379" s="19" t="s">
        <v>430</v>
      </c>
      <c r="C379" s="4" t="s">
        <v>431</v>
      </c>
      <c r="E379" s="2">
        <v>102086.09</v>
      </c>
      <c r="F379" s="2">
        <f t="shared" si="5"/>
        <v>122529422.4599999</v>
      </c>
    </row>
    <row r="380" spans="1:6" ht="57.75" customHeight="1" x14ac:dyDescent="0.25">
      <c r="A380" s="18">
        <v>45758</v>
      </c>
      <c r="B380" s="19" t="s">
        <v>430</v>
      </c>
      <c r="C380" s="4" t="s">
        <v>431</v>
      </c>
      <c r="E380" s="2">
        <v>10208.61</v>
      </c>
      <c r="F380" s="2">
        <f t="shared" si="5"/>
        <v>122519213.8499999</v>
      </c>
    </row>
    <row r="381" spans="1:6" ht="57.75" customHeight="1" x14ac:dyDescent="0.25">
      <c r="A381" s="18">
        <v>45758</v>
      </c>
      <c r="B381" s="19" t="s">
        <v>430</v>
      </c>
      <c r="C381" s="4" t="s">
        <v>431</v>
      </c>
      <c r="E381" s="2">
        <v>8557718.9000000004</v>
      </c>
      <c r="F381" s="2">
        <f t="shared" si="5"/>
        <v>113961494.9499999</v>
      </c>
    </row>
    <row r="382" spans="1:6" ht="57.75" customHeight="1" x14ac:dyDescent="0.25">
      <c r="A382" s="18">
        <v>45758</v>
      </c>
      <c r="B382" s="19" t="s">
        <v>432</v>
      </c>
      <c r="C382" s="4" t="s">
        <v>433</v>
      </c>
      <c r="E382" s="2">
        <v>15846.03</v>
      </c>
      <c r="F382" s="2">
        <f t="shared" si="5"/>
        <v>113945648.9199999</v>
      </c>
    </row>
    <row r="383" spans="1:6" ht="57.75" customHeight="1" x14ac:dyDescent="0.25">
      <c r="A383" s="18">
        <v>45758</v>
      </c>
      <c r="B383" s="19" t="s">
        <v>434</v>
      </c>
      <c r="C383" s="4" t="s">
        <v>435</v>
      </c>
      <c r="E383" s="2">
        <v>883148.77</v>
      </c>
      <c r="F383" s="2">
        <f t="shared" si="5"/>
        <v>113062500.1499999</v>
      </c>
    </row>
    <row r="384" spans="1:6" ht="57.75" customHeight="1" x14ac:dyDescent="0.25">
      <c r="A384" s="18">
        <v>45758</v>
      </c>
      <c r="B384" s="19" t="s">
        <v>434</v>
      </c>
      <c r="C384" s="4" t="s">
        <v>435</v>
      </c>
      <c r="E384" s="2">
        <v>18841945.32</v>
      </c>
      <c r="F384" s="2">
        <f t="shared" si="5"/>
        <v>94220554.829999894</v>
      </c>
    </row>
    <row r="385" spans="1:6" ht="50.25" customHeight="1" x14ac:dyDescent="0.25">
      <c r="A385" s="18">
        <v>45758</v>
      </c>
      <c r="B385" s="19" t="s">
        <v>436</v>
      </c>
      <c r="C385" s="4" t="s">
        <v>437</v>
      </c>
      <c r="E385" s="2">
        <v>8875</v>
      </c>
      <c r="F385" s="2">
        <f t="shared" si="5"/>
        <v>94211679.829999894</v>
      </c>
    </row>
    <row r="386" spans="1:6" ht="50.25" customHeight="1" x14ac:dyDescent="0.25">
      <c r="A386" s="18">
        <v>45758</v>
      </c>
      <c r="B386" s="19" t="s">
        <v>436</v>
      </c>
      <c r="C386" s="4" t="s">
        <v>437</v>
      </c>
      <c r="E386" s="2">
        <v>168625</v>
      </c>
      <c r="F386" s="2">
        <f t="shared" si="5"/>
        <v>94043054.829999894</v>
      </c>
    </row>
    <row r="387" spans="1:6" ht="50.25" customHeight="1" x14ac:dyDescent="0.25">
      <c r="A387" s="18">
        <v>45758</v>
      </c>
      <c r="B387" s="19" t="s">
        <v>438</v>
      </c>
      <c r="C387" s="4" t="s">
        <v>439</v>
      </c>
      <c r="E387" s="2">
        <v>30639.9</v>
      </c>
      <c r="F387" s="2">
        <f t="shared" si="5"/>
        <v>94012414.929999888</v>
      </c>
    </row>
    <row r="388" spans="1:6" ht="50.25" customHeight="1" x14ac:dyDescent="0.25">
      <c r="A388" s="18">
        <v>45758</v>
      </c>
      <c r="B388" s="19" t="s">
        <v>438</v>
      </c>
      <c r="C388" s="4" t="s">
        <v>439</v>
      </c>
      <c r="E388" s="2">
        <v>33091.089999999997</v>
      </c>
      <c r="F388" s="2">
        <f t="shared" si="5"/>
        <v>93979323.839999884</v>
      </c>
    </row>
    <row r="389" spans="1:6" ht="51" customHeight="1" x14ac:dyDescent="0.25">
      <c r="A389" s="18">
        <v>45758</v>
      </c>
      <c r="B389" s="19" t="s">
        <v>438</v>
      </c>
      <c r="C389" s="4" t="s">
        <v>439</v>
      </c>
      <c r="E389" s="2">
        <v>659370.65</v>
      </c>
      <c r="F389" s="2">
        <f t="shared" si="5"/>
        <v>93319953.189999878</v>
      </c>
    </row>
    <row r="390" spans="1:6" ht="59.25" customHeight="1" x14ac:dyDescent="0.25">
      <c r="A390" s="18">
        <v>45758</v>
      </c>
      <c r="B390" s="19" t="s">
        <v>440</v>
      </c>
      <c r="C390" s="4" t="s">
        <v>441</v>
      </c>
      <c r="E390" s="2">
        <v>492216.68</v>
      </c>
      <c r="F390" s="2">
        <f t="shared" si="5"/>
        <v>92827736.509999871</v>
      </c>
    </row>
    <row r="391" spans="1:6" ht="59.25" customHeight="1" x14ac:dyDescent="0.25">
      <c r="A391" s="18">
        <v>45758</v>
      </c>
      <c r="B391" s="19" t="s">
        <v>440</v>
      </c>
      <c r="C391" s="4" t="s">
        <v>441</v>
      </c>
      <c r="E391" s="2">
        <v>7383250.2199999997</v>
      </c>
      <c r="F391" s="2">
        <f t="shared" si="5"/>
        <v>85444486.289999872</v>
      </c>
    </row>
    <row r="392" spans="1:6" ht="67.5" customHeight="1" x14ac:dyDescent="0.25">
      <c r="A392" s="18">
        <v>45758</v>
      </c>
      <c r="B392" s="19" t="s">
        <v>442</v>
      </c>
      <c r="C392" s="4" t="s">
        <v>443</v>
      </c>
      <c r="E392" s="2">
        <v>365485.49</v>
      </c>
      <c r="F392" s="2">
        <f t="shared" si="5"/>
        <v>85079000.799999878</v>
      </c>
    </row>
    <row r="393" spans="1:6" ht="67.5" customHeight="1" x14ac:dyDescent="0.25">
      <c r="A393" s="18">
        <v>45758</v>
      </c>
      <c r="B393" s="19" t="s">
        <v>442</v>
      </c>
      <c r="C393" s="4" t="s">
        <v>443</v>
      </c>
      <c r="E393" s="2">
        <v>5482282.3499999996</v>
      </c>
      <c r="F393" s="2">
        <f t="shared" si="5"/>
        <v>79596718.449999884</v>
      </c>
    </row>
    <row r="394" spans="1:6" ht="49.5" customHeight="1" x14ac:dyDescent="0.25">
      <c r="A394" s="18">
        <v>45758</v>
      </c>
      <c r="B394" s="19" t="s">
        <v>444</v>
      </c>
      <c r="C394" s="4" t="s">
        <v>445</v>
      </c>
      <c r="E394" s="2">
        <v>1121464.6100000001</v>
      </c>
      <c r="F394" s="2">
        <f t="shared" si="5"/>
        <v>78475253.839999884</v>
      </c>
    </row>
    <row r="395" spans="1:6" ht="49.5" customHeight="1" x14ac:dyDescent="0.25">
      <c r="A395" s="18">
        <v>45758</v>
      </c>
      <c r="B395" s="19" t="s">
        <v>444</v>
      </c>
      <c r="C395" s="4" t="s">
        <v>445</v>
      </c>
      <c r="E395" s="2">
        <v>497998.35</v>
      </c>
      <c r="F395" s="2">
        <f t="shared" si="5"/>
        <v>77977255.48999989</v>
      </c>
    </row>
    <row r="396" spans="1:6" ht="49.5" customHeight="1" x14ac:dyDescent="0.25">
      <c r="A396" s="18">
        <v>45758</v>
      </c>
      <c r="B396" s="19" t="s">
        <v>444</v>
      </c>
      <c r="C396" s="4" t="s">
        <v>445</v>
      </c>
      <c r="E396" s="2">
        <v>922219.16</v>
      </c>
      <c r="F396" s="2">
        <f t="shared" ref="F396:F459" si="6">+F395+D396-E396</f>
        <v>77055036.329999894</v>
      </c>
    </row>
    <row r="397" spans="1:6" ht="49.5" customHeight="1" x14ac:dyDescent="0.25">
      <c r="A397" s="18">
        <v>45758</v>
      </c>
      <c r="B397" s="19" t="s">
        <v>444</v>
      </c>
      <c r="C397" s="4" t="s">
        <v>445</v>
      </c>
      <c r="E397" s="2">
        <v>92221.92</v>
      </c>
      <c r="F397" s="2">
        <f t="shared" si="6"/>
        <v>76962814.409999892</v>
      </c>
    </row>
    <row r="398" spans="1:6" ht="49.5" customHeight="1" x14ac:dyDescent="0.25">
      <c r="A398" s="18">
        <v>45758</v>
      </c>
      <c r="B398" s="19" t="s">
        <v>444</v>
      </c>
      <c r="C398" s="4" t="s">
        <v>445</v>
      </c>
      <c r="E398" s="2">
        <v>75224448.650000006</v>
      </c>
      <c r="F398" s="2">
        <f t="shared" si="6"/>
        <v>1738365.7599998862</v>
      </c>
    </row>
    <row r="399" spans="1:6" ht="24" customHeight="1" x14ac:dyDescent="0.25">
      <c r="A399" s="18">
        <v>45758</v>
      </c>
      <c r="B399" s="19" t="s">
        <v>446</v>
      </c>
      <c r="C399" s="4" t="s">
        <v>447</v>
      </c>
      <c r="D399" s="2">
        <v>15500</v>
      </c>
      <c r="F399" s="2">
        <f t="shared" si="6"/>
        <v>1753865.7599998862</v>
      </c>
    </row>
    <row r="400" spans="1:6" ht="24" customHeight="1" x14ac:dyDescent="0.25">
      <c r="A400" s="18">
        <v>45758</v>
      </c>
      <c r="B400" s="19" t="s">
        <v>446</v>
      </c>
      <c r="C400" s="4" t="s">
        <v>448</v>
      </c>
      <c r="D400" s="2">
        <v>243578.59</v>
      </c>
      <c r="F400" s="2">
        <f t="shared" si="6"/>
        <v>1997444.3499998862</v>
      </c>
    </row>
    <row r="401" spans="1:6" ht="30.75" customHeight="1" x14ac:dyDescent="0.25">
      <c r="A401" s="18">
        <v>45758</v>
      </c>
      <c r="B401" s="19" t="s">
        <v>449</v>
      </c>
      <c r="C401" s="4" t="s">
        <v>999</v>
      </c>
      <c r="D401" s="2">
        <v>49500</v>
      </c>
      <c r="F401" s="2">
        <f t="shared" si="6"/>
        <v>2046944.3499998862</v>
      </c>
    </row>
    <row r="402" spans="1:6" ht="30.75" customHeight="1" x14ac:dyDescent="0.25">
      <c r="A402" s="18">
        <v>45758</v>
      </c>
      <c r="B402" s="19" t="s">
        <v>449</v>
      </c>
      <c r="C402" s="4" t="s">
        <v>450</v>
      </c>
      <c r="E402" s="2">
        <v>49500</v>
      </c>
      <c r="F402" s="2">
        <f t="shared" si="6"/>
        <v>1997444.3499998862</v>
      </c>
    </row>
    <row r="403" spans="1:6" ht="30.75" customHeight="1" x14ac:dyDescent="0.25">
      <c r="A403" s="18">
        <v>45758</v>
      </c>
      <c r="B403" s="19" t="s">
        <v>451</v>
      </c>
      <c r="C403" s="4" t="s">
        <v>452</v>
      </c>
      <c r="D403" s="2">
        <v>497643</v>
      </c>
      <c r="F403" s="2">
        <f t="shared" si="6"/>
        <v>2495087.349999886</v>
      </c>
    </row>
    <row r="404" spans="1:6" ht="30.75" customHeight="1" x14ac:dyDescent="0.25">
      <c r="A404" s="18">
        <v>45758</v>
      </c>
      <c r="B404" s="19" t="s">
        <v>451</v>
      </c>
      <c r="C404" s="4" t="s">
        <v>453</v>
      </c>
      <c r="E404" s="2">
        <v>497643</v>
      </c>
      <c r="F404" s="2">
        <f t="shared" si="6"/>
        <v>1997444.349999886</v>
      </c>
    </row>
    <row r="405" spans="1:6" ht="30.75" customHeight="1" x14ac:dyDescent="0.25">
      <c r="A405" s="18">
        <v>45758</v>
      </c>
      <c r="B405" s="19" t="s">
        <v>454</v>
      </c>
      <c r="C405" s="4" t="s">
        <v>455</v>
      </c>
      <c r="D405" s="2">
        <v>1903694.54</v>
      </c>
      <c r="F405" s="2">
        <f t="shared" si="6"/>
        <v>3901138.889999886</v>
      </c>
    </row>
    <row r="406" spans="1:6" ht="30.75" customHeight="1" x14ac:dyDescent="0.25">
      <c r="A406" s="18">
        <v>45758</v>
      </c>
      <c r="B406" s="19" t="s">
        <v>454</v>
      </c>
      <c r="C406" s="4" t="s">
        <v>456</v>
      </c>
      <c r="E406" s="2">
        <v>1903694.54</v>
      </c>
      <c r="F406" s="2">
        <f t="shared" si="6"/>
        <v>1997444.349999886</v>
      </c>
    </row>
    <row r="407" spans="1:6" ht="30.75" customHeight="1" x14ac:dyDescent="0.25">
      <c r="A407" s="18">
        <v>45758</v>
      </c>
      <c r="B407" s="19" t="s">
        <v>457</v>
      </c>
      <c r="C407" s="4" t="s">
        <v>458</v>
      </c>
      <c r="D407" s="2">
        <v>434560</v>
      </c>
      <c r="F407" s="2">
        <f t="shared" si="6"/>
        <v>2432004.349999886</v>
      </c>
    </row>
    <row r="408" spans="1:6" ht="30.75" customHeight="1" x14ac:dyDescent="0.25">
      <c r="A408" s="18">
        <v>45758</v>
      </c>
      <c r="B408" s="19" t="s">
        <v>457</v>
      </c>
      <c r="C408" s="4" t="s">
        <v>459</v>
      </c>
      <c r="E408" s="2">
        <v>434560</v>
      </c>
      <c r="F408" s="2">
        <f t="shared" si="6"/>
        <v>1997444.349999886</v>
      </c>
    </row>
    <row r="409" spans="1:6" ht="30.75" customHeight="1" x14ac:dyDescent="0.25">
      <c r="A409" s="18">
        <v>45758</v>
      </c>
      <c r="B409" s="19" t="s">
        <v>460</v>
      </c>
      <c r="C409" s="4" t="s">
        <v>461</v>
      </c>
      <c r="D409" s="2">
        <v>770357.89</v>
      </c>
      <c r="F409" s="2">
        <f t="shared" si="6"/>
        <v>2767802.2399998861</v>
      </c>
    </row>
    <row r="410" spans="1:6" ht="30.75" customHeight="1" x14ac:dyDescent="0.25">
      <c r="A410" s="18">
        <v>45758</v>
      </c>
      <c r="B410" s="19" t="s">
        <v>460</v>
      </c>
      <c r="C410" s="4" t="s">
        <v>462</v>
      </c>
      <c r="E410" s="2">
        <v>770357.89</v>
      </c>
      <c r="F410" s="2">
        <f t="shared" si="6"/>
        <v>1997444.349999886</v>
      </c>
    </row>
    <row r="411" spans="1:6" ht="30.75" customHeight="1" x14ac:dyDescent="0.25">
      <c r="A411" s="18">
        <v>45758</v>
      </c>
      <c r="B411" s="19" t="s">
        <v>463</v>
      </c>
      <c r="C411" s="4" t="s">
        <v>464</v>
      </c>
      <c r="D411" s="2">
        <v>30000</v>
      </c>
      <c r="F411" s="2">
        <f t="shared" si="6"/>
        <v>2027444.349999886</v>
      </c>
    </row>
    <row r="412" spans="1:6" ht="30.75" customHeight="1" x14ac:dyDescent="0.25">
      <c r="A412" s="18">
        <v>45758</v>
      </c>
      <c r="B412" s="19" t="s">
        <v>465</v>
      </c>
      <c r="C412" s="4" t="s">
        <v>466</v>
      </c>
      <c r="D412" s="2">
        <v>1000</v>
      </c>
      <c r="F412" s="2">
        <f t="shared" si="6"/>
        <v>2028444.349999886</v>
      </c>
    </row>
    <row r="413" spans="1:6" ht="51" customHeight="1" x14ac:dyDescent="0.25">
      <c r="A413" s="18">
        <v>45761</v>
      </c>
      <c r="B413" s="19" t="s">
        <v>467</v>
      </c>
      <c r="C413" s="4" t="s">
        <v>468</v>
      </c>
      <c r="E413" s="2">
        <v>13396</v>
      </c>
      <c r="F413" s="2">
        <f t="shared" si="6"/>
        <v>2015048.349999886</v>
      </c>
    </row>
    <row r="414" spans="1:6" ht="41.25" customHeight="1" x14ac:dyDescent="0.25">
      <c r="A414" s="18">
        <v>45761</v>
      </c>
      <c r="B414" s="19" t="s">
        <v>469</v>
      </c>
      <c r="C414" s="4" t="s">
        <v>470</v>
      </c>
      <c r="E414" s="2">
        <v>3000</v>
      </c>
      <c r="F414" s="2">
        <f t="shared" si="6"/>
        <v>2012048.349999886</v>
      </c>
    </row>
    <row r="415" spans="1:6" ht="41.25" customHeight="1" x14ac:dyDescent="0.25">
      <c r="A415" s="18">
        <v>45761</v>
      </c>
      <c r="B415" s="19" t="s">
        <v>469</v>
      </c>
      <c r="C415" s="4" t="s">
        <v>470</v>
      </c>
      <c r="E415" s="2">
        <v>5400</v>
      </c>
      <c r="F415" s="2">
        <f t="shared" si="6"/>
        <v>2006648.349999886</v>
      </c>
    </row>
    <row r="416" spans="1:6" ht="41.25" customHeight="1" x14ac:dyDescent="0.25">
      <c r="A416" s="18">
        <v>45761</v>
      </c>
      <c r="B416" s="19" t="s">
        <v>469</v>
      </c>
      <c r="C416" s="4" t="s">
        <v>470</v>
      </c>
      <c r="E416" s="2">
        <v>27000</v>
      </c>
      <c r="F416" s="2">
        <f t="shared" si="6"/>
        <v>1979648.349999886</v>
      </c>
    </row>
    <row r="417" spans="1:6" ht="77.25" customHeight="1" x14ac:dyDescent="0.25">
      <c r="A417" s="18">
        <v>45761</v>
      </c>
      <c r="B417" s="19" t="s">
        <v>471</v>
      </c>
      <c r="C417" s="4" t="s">
        <v>472</v>
      </c>
      <c r="E417" s="2">
        <v>2549</v>
      </c>
      <c r="F417" s="2">
        <f t="shared" si="6"/>
        <v>1977099.349999886</v>
      </c>
    </row>
    <row r="418" spans="1:6" ht="77.25" customHeight="1" x14ac:dyDescent="0.25">
      <c r="A418" s="18">
        <v>45761</v>
      </c>
      <c r="B418" s="19" t="s">
        <v>471</v>
      </c>
      <c r="C418" s="4" t="s">
        <v>472</v>
      </c>
      <c r="E418" s="2">
        <v>53151.3</v>
      </c>
      <c r="F418" s="2">
        <f t="shared" si="6"/>
        <v>1923948.049999886</v>
      </c>
    </row>
    <row r="419" spans="1:6" ht="58.5" customHeight="1" x14ac:dyDescent="0.25">
      <c r="A419" s="18">
        <v>45761</v>
      </c>
      <c r="B419" s="19" t="s">
        <v>473</v>
      </c>
      <c r="C419" s="4" t="s">
        <v>474</v>
      </c>
      <c r="E419" s="2">
        <v>243642</v>
      </c>
      <c r="F419" s="2">
        <f t="shared" si="6"/>
        <v>1680306.049999886</v>
      </c>
    </row>
    <row r="420" spans="1:6" ht="48.75" customHeight="1" x14ac:dyDescent="0.25">
      <c r="A420" s="18">
        <v>45761</v>
      </c>
      <c r="B420" s="19" t="s">
        <v>475</v>
      </c>
      <c r="C420" s="4" t="s">
        <v>476</v>
      </c>
      <c r="E420" s="2">
        <v>2665401.39</v>
      </c>
      <c r="F420" s="2">
        <f t="shared" si="6"/>
        <v>-985095.34000011417</v>
      </c>
    </row>
    <row r="421" spans="1:6" ht="48.75" customHeight="1" x14ac:dyDescent="0.25">
      <c r="A421" s="18">
        <v>45761</v>
      </c>
      <c r="B421" s="19" t="s">
        <v>475</v>
      </c>
      <c r="C421" s="4" t="s">
        <v>476</v>
      </c>
      <c r="E421" s="2">
        <v>1165391.48</v>
      </c>
      <c r="F421" s="2">
        <f t="shared" si="6"/>
        <v>-2150486.8200001139</v>
      </c>
    </row>
    <row r="422" spans="1:6" ht="48.75" customHeight="1" x14ac:dyDescent="0.25">
      <c r="A422" s="18">
        <v>45761</v>
      </c>
      <c r="B422" s="19" t="s">
        <v>475</v>
      </c>
      <c r="C422" s="4" t="s">
        <v>476</v>
      </c>
      <c r="E422" s="2">
        <v>2158132.38</v>
      </c>
      <c r="F422" s="2">
        <f t="shared" si="6"/>
        <v>-4308619.2000001138</v>
      </c>
    </row>
    <row r="423" spans="1:6" ht="48.75" customHeight="1" x14ac:dyDescent="0.25">
      <c r="A423" s="18">
        <v>45761</v>
      </c>
      <c r="B423" s="19" t="s">
        <v>475</v>
      </c>
      <c r="C423" s="4" t="s">
        <v>476</v>
      </c>
      <c r="E423" s="2">
        <v>215813.24</v>
      </c>
      <c r="F423" s="2">
        <f t="shared" si="6"/>
        <v>-4524432.440000114</v>
      </c>
    </row>
    <row r="424" spans="1:6" ht="48.75" customHeight="1" x14ac:dyDescent="0.25">
      <c r="A424" s="18">
        <v>45761</v>
      </c>
      <c r="B424" s="19" t="s">
        <v>475</v>
      </c>
      <c r="C424" s="4" t="s">
        <v>476</v>
      </c>
      <c r="E424" s="2">
        <v>179232785.84</v>
      </c>
      <c r="F424" s="2">
        <f t="shared" si="6"/>
        <v>-183757218.28000012</v>
      </c>
    </row>
    <row r="425" spans="1:6" ht="42" customHeight="1" x14ac:dyDescent="0.25">
      <c r="A425" s="18">
        <v>45761</v>
      </c>
      <c r="B425" s="19" t="s">
        <v>477</v>
      </c>
      <c r="C425" s="4" t="s">
        <v>1000</v>
      </c>
      <c r="E425" s="2">
        <v>16000</v>
      </c>
      <c r="F425" s="2">
        <f t="shared" si="6"/>
        <v>-183773218.28000012</v>
      </c>
    </row>
    <row r="426" spans="1:6" ht="40.5" customHeight="1" x14ac:dyDescent="0.25">
      <c r="A426" s="18">
        <v>45761</v>
      </c>
      <c r="B426" s="19" t="s">
        <v>477</v>
      </c>
      <c r="C426" s="4" t="s">
        <v>478</v>
      </c>
      <c r="E426" s="2">
        <v>28800</v>
      </c>
      <c r="F426" s="2">
        <f t="shared" si="6"/>
        <v>-183802018.28000012</v>
      </c>
    </row>
    <row r="427" spans="1:6" ht="40.5" customHeight="1" x14ac:dyDescent="0.25">
      <c r="A427" s="18">
        <v>45761</v>
      </c>
      <c r="B427" s="19" t="s">
        <v>477</v>
      </c>
      <c r="C427" s="4" t="s">
        <v>478</v>
      </c>
      <c r="E427" s="2">
        <v>144000</v>
      </c>
      <c r="F427" s="2">
        <f t="shared" si="6"/>
        <v>-183946018.28000012</v>
      </c>
    </row>
    <row r="428" spans="1:6" ht="50.25" customHeight="1" x14ac:dyDescent="0.25">
      <c r="A428" s="18">
        <v>45761</v>
      </c>
      <c r="B428" s="19" t="s">
        <v>479</v>
      </c>
      <c r="C428" s="4" t="s">
        <v>480</v>
      </c>
      <c r="E428" s="2">
        <v>2600</v>
      </c>
      <c r="F428" s="2">
        <f t="shared" si="6"/>
        <v>-183948618.28000012</v>
      </c>
    </row>
    <row r="429" spans="1:6" ht="50.25" customHeight="1" x14ac:dyDescent="0.25">
      <c r="A429" s="18">
        <v>45761</v>
      </c>
      <c r="B429" s="19" t="s">
        <v>479</v>
      </c>
      <c r="C429" s="4" t="s">
        <v>480</v>
      </c>
      <c r="E429" s="2">
        <v>58760</v>
      </c>
      <c r="F429" s="2">
        <f t="shared" si="6"/>
        <v>-184007378.28000012</v>
      </c>
    </row>
    <row r="430" spans="1:6" ht="60" customHeight="1" x14ac:dyDescent="0.25">
      <c r="A430" s="18">
        <v>45761</v>
      </c>
      <c r="B430" s="19" t="s">
        <v>481</v>
      </c>
      <c r="C430" s="4" t="s">
        <v>482</v>
      </c>
      <c r="E430" s="2">
        <v>35167</v>
      </c>
      <c r="F430" s="2">
        <f t="shared" si="6"/>
        <v>-184042545.28000012</v>
      </c>
    </row>
    <row r="431" spans="1:6" ht="57.75" customHeight="1" x14ac:dyDescent="0.25">
      <c r="A431" s="18">
        <v>45761</v>
      </c>
      <c r="B431" s="19" t="s">
        <v>481</v>
      </c>
      <c r="C431" s="4" t="s">
        <v>482</v>
      </c>
      <c r="E431" s="2">
        <v>794774.2</v>
      </c>
      <c r="F431" s="2">
        <f t="shared" si="6"/>
        <v>-184837319.48000011</v>
      </c>
    </row>
    <row r="432" spans="1:6" ht="41.25" customHeight="1" x14ac:dyDescent="0.25">
      <c r="A432" s="18">
        <v>45761</v>
      </c>
      <c r="B432" s="19" t="s">
        <v>483</v>
      </c>
      <c r="C432" s="4" t="s">
        <v>484</v>
      </c>
      <c r="E432" s="2">
        <v>1122955.5900000001</v>
      </c>
      <c r="F432" s="2">
        <f t="shared" si="6"/>
        <v>-185960275.07000011</v>
      </c>
    </row>
    <row r="433" spans="1:6" ht="41.25" customHeight="1" x14ac:dyDescent="0.25">
      <c r="A433" s="18">
        <v>45761</v>
      </c>
      <c r="B433" s="19" t="s">
        <v>485</v>
      </c>
      <c r="C433" s="4" t="s">
        <v>486</v>
      </c>
      <c r="E433" s="2">
        <v>2304</v>
      </c>
      <c r="F433" s="2">
        <f t="shared" si="6"/>
        <v>-185962579.07000011</v>
      </c>
    </row>
    <row r="434" spans="1:6" ht="41.25" customHeight="1" x14ac:dyDescent="0.25">
      <c r="A434" s="18">
        <v>45761</v>
      </c>
      <c r="B434" s="19" t="s">
        <v>485</v>
      </c>
      <c r="C434" s="4" t="s">
        <v>486</v>
      </c>
      <c r="E434" s="2">
        <v>1280</v>
      </c>
      <c r="F434" s="2">
        <f t="shared" si="6"/>
        <v>-185963859.07000011</v>
      </c>
    </row>
    <row r="435" spans="1:6" ht="41.25" customHeight="1" x14ac:dyDescent="0.25">
      <c r="A435" s="18">
        <v>45761</v>
      </c>
      <c r="B435" s="19" t="s">
        <v>485</v>
      </c>
      <c r="C435" s="4" t="s">
        <v>486</v>
      </c>
      <c r="E435" s="2">
        <v>11520</v>
      </c>
      <c r="F435" s="2">
        <f t="shared" si="6"/>
        <v>-185975379.07000011</v>
      </c>
    </row>
    <row r="436" spans="1:6" ht="22.5" customHeight="1" x14ac:dyDescent="0.25">
      <c r="A436" s="18">
        <v>45761</v>
      </c>
      <c r="B436" s="19" t="s">
        <v>487</v>
      </c>
      <c r="C436" s="4" t="s">
        <v>488</v>
      </c>
      <c r="D436" s="2">
        <v>46800</v>
      </c>
      <c r="F436" s="2">
        <f t="shared" si="6"/>
        <v>-185928579.07000011</v>
      </c>
    </row>
    <row r="437" spans="1:6" ht="31.5" customHeight="1" x14ac:dyDescent="0.25">
      <c r="A437" s="18">
        <v>45761</v>
      </c>
      <c r="B437" s="19" t="s">
        <v>489</v>
      </c>
      <c r="C437" s="4" t="s">
        <v>1001</v>
      </c>
      <c r="D437" s="2">
        <v>6000</v>
      </c>
      <c r="F437" s="2">
        <f t="shared" si="6"/>
        <v>-185922579.07000011</v>
      </c>
    </row>
    <row r="438" spans="1:6" ht="31.5" customHeight="1" x14ac:dyDescent="0.25">
      <c r="A438" s="18">
        <v>45761</v>
      </c>
      <c r="B438" s="19" t="s">
        <v>490</v>
      </c>
      <c r="C438" s="4" t="s">
        <v>491</v>
      </c>
      <c r="D438" s="2">
        <v>6000</v>
      </c>
      <c r="F438" s="2">
        <f t="shared" si="6"/>
        <v>-185916579.07000011</v>
      </c>
    </row>
    <row r="439" spans="1:6" ht="31.5" customHeight="1" x14ac:dyDescent="0.25">
      <c r="A439" s="18">
        <v>45761</v>
      </c>
      <c r="B439" s="19" t="s">
        <v>492</v>
      </c>
      <c r="C439" s="4" t="s">
        <v>493</v>
      </c>
      <c r="D439" s="2">
        <v>6000</v>
      </c>
      <c r="F439" s="2">
        <f t="shared" si="6"/>
        <v>-185910579.07000011</v>
      </c>
    </row>
    <row r="440" spans="1:6" ht="31.5" customHeight="1" x14ac:dyDescent="0.25">
      <c r="A440" s="18">
        <v>45761</v>
      </c>
      <c r="B440" s="19" t="s">
        <v>494</v>
      </c>
      <c r="C440" s="4" t="s">
        <v>495</v>
      </c>
      <c r="D440" s="2">
        <v>6000</v>
      </c>
      <c r="F440" s="2">
        <f t="shared" si="6"/>
        <v>-185904579.07000011</v>
      </c>
    </row>
    <row r="441" spans="1:6" ht="24.75" customHeight="1" x14ac:dyDescent="0.25">
      <c r="A441" s="18">
        <v>45761</v>
      </c>
      <c r="B441" s="19" t="s">
        <v>496</v>
      </c>
      <c r="C441" s="4" t="s">
        <v>497</v>
      </c>
      <c r="D441" s="2">
        <v>6000</v>
      </c>
      <c r="F441" s="2">
        <f t="shared" si="6"/>
        <v>-185898579.07000011</v>
      </c>
    </row>
    <row r="442" spans="1:6" ht="31.5" customHeight="1" x14ac:dyDescent="0.25">
      <c r="A442" s="18">
        <v>45761</v>
      </c>
      <c r="B442" s="19" t="s">
        <v>498</v>
      </c>
      <c r="C442" s="4" t="s">
        <v>499</v>
      </c>
      <c r="D442" s="2">
        <v>6000</v>
      </c>
      <c r="F442" s="2">
        <f t="shared" si="6"/>
        <v>-185892579.07000011</v>
      </c>
    </row>
    <row r="443" spans="1:6" ht="31.5" customHeight="1" x14ac:dyDescent="0.25">
      <c r="A443" s="18">
        <v>45761</v>
      </c>
      <c r="B443" s="19" t="s">
        <v>500</v>
      </c>
      <c r="C443" s="4" t="s">
        <v>501</v>
      </c>
      <c r="D443" s="2">
        <v>6000</v>
      </c>
      <c r="F443" s="2">
        <f t="shared" si="6"/>
        <v>-185886579.07000011</v>
      </c>
    </row>
    <row r="444" spans="1:6" ht="31.5" customHeight="1" x14ac:dyDescent="0.25">
      <c r="A444" s="18">
        <v>45761</v>
      </c>
      <c r="B444" s="19" t="s">
        <v>502</v>
      </c>
      <c r="C444" s="4" t="s">
        <v>503</v>
      </c>
      <c r="D444" s="2">
        <v>6000</v>
      </c>
      <c r="F444" s="2">
        <f t="shared" si="6"/>
        <v>-185880579.07000011</v>
      </c>
    </row>
    <row r="445" spans="1:6" ht="31.5" customHeight="1" x14ac:dyDescent="0.25">
      <c r="A445" s="18">
        <v>45761</v>
      </c>
      <c r="B445" s="19" t="s">
        <v>504</v>
      </c>
      <c r="C445" s="4" t="s">
        <v>505</v>
      </c>
      <c r="D445" s="2">
        <v>6000</v>
      </c>
      <c r="F445" s="2">
        <f t="shared" si="6"/>
        <v>-185874579.07000011</v>
      </c>
    </row>
    <row r="446" spans="1:6" ht="23.25" customHeight="1" x14ac:dyDescent="0.25">
      <c r="A446" s="18">
        <v>45761</v>
      </c>
      <c r="B446" s="19" t="s">
        <v>506</v>
      </c>
      <c r="C446" s="4" t="s">
        <v>507</v>
      </c>
      <c r="D446" s="2">
        <v>6000</v>
      </c>
      <c r="F446" s="2">
        <f t="shared" si="6"/>
        <v>-185868579.07000011</v>
      </c>
    </row>
    <row r="447" spans="1:6" ht="31.5" customHeight="1" x14ac:dyDescent="0.25">
      <c r="A447" s="18">
        <v>45761</v>
      </c>
      <c r="B447" s="19" t="s">
        <v>508</v>
      </c>
      <c r="C447" s="4" t="s">
        <v>509</v>
      </c>
      <c r="D447" s="2">
        <v>6000</v>
      </c>
      <c r="F447" s="2">
        <f t="shared" si="6"/>
        <v>-185862579.07000011</v>
      </c>
    </row>
    <row r="448" spans="1:6" ht="31.5" customHeight="1" x14ac:dyDescent="0.25">
      <c r="A448" s="18">
        <v>45761</v>
      </c>
      <c r="B448" s="19" t="s">
        <v>510</v>
      </c>
      <c r="C448" s="4" t="s">
        <v>511</v>
      </c>
      <c r="D448" s="2">
        <v>6000</v>
      </c>
      <c r="F448" s="2">
        <f t="shared" si="6"/>
        <v>-185856579.07000011</v>
      </c>
    </row>
    <row r="449" spans="1:6" ht="21.75" customHeight="1" x14ac:dyDescent="0.25">
      <c r="A449" s="18">
        <v>45761</v>
      </c>
      <c r="B449" s="19" t="s">
        <v>512</v>
      </c>
      <c r="C449" s="4" t="s">
        <v>513</v>
      </c>
      <c r="D449" s="2">
        <v>6000</v>
      </c>
      <c r="F449" s="2">
        <f t="shared" si="6"/>
        <v>-185850579.07000011</v>
      </c>
    </row>
    <row r="450" spans="1:6" ht="21.75" customHeight="1" x14ac:dyDescent="0.25">
      <c r="A450" s="18">
        <v>45761</v>
      </c>
      <c r="B450" s="19" t="s">
        <v>514</v>
      </c>
      <c r="C450" s="4" t="s">
        <v>515</v>
      </c>
      <c r="D450" s="2">
        <v>6000</v>
      </c>
      <c r="F450" s="2">
        <f t="shared" si="6"/>
        <v>-185844579.07000011</v>
      </c>
    </row>
    <row r="451" spans="1:6" ht="32.25" customHeight="1" x14ac:dyDescent="0.25">
      <c r="A451" s="18">
        <v>45761</v>
      </c>
      <c r="B451" s="19" t="s">
        <v>516</v>
      </c>
      <c r="C451" s="4" t="s">
        <v>517</v>
      </c>
      <c r="D451" s="2">
        <v>6000</v>
      </c>
      <c r="F451" s="2">
        <f t="shared" si="6"/>
        <v>-185838579.07000011</v>
      </c>
    </row>
    <row r="452" spans="1:6" ht="24" customHeight="1" x14ac:dyDescent="0.25">
      <c r="A452" s="18">
        <v>45761</v>
      </c>
      <c r="B452" s="19" t="s">
        <v>518</v>
      </c>
      <c r="C452" s="4" t="s">
        <v>519</v>
      </c>
      <c r="D452" s="2">
        <v>6000</v>
      </c>
      <c r="F452" s="2">
        <f t="shared" si="6"/>
        <v>-185832579.07000011</v>
      </c>
    </row>
    <row r="453" spans="1:6" ht="31.5" customHeight="1" x14ac:dyDescent="0.25">
      <c r="A453" s="18">
        <v>45761</v>
      </c>
      <c r="B453" s="19" t="s">
        <v>520</v>
      </c>
      <c r="C453" s="4" t="s">
        <v>521</v>
      </c>
      <c r="D453" s="2">
        <v>6000</v>
      </c>
      <c r="F453" s="2">
        <f t="shared" si="6"/>
        <v>-185826579.07000011</v>
      </c>
    </row>
    <row r="454" spans="1:6" ht="31.5" customHeight="1" x14ac:dyDescent="0.25">
      <c r="A454" s="18">
        <v>45761</v>
      </c>
      <c r="B454" s="19" t="s">
        <v>522</v>
      </c>
      <c r="C454" s="4" t="s">
        <v>523</v>
      </c>
      <c r="D454" s="2">
        <v>6000</v>
      </c>
      <c r="F454" s="2">
        <f t="shared" si="6"/>
        <v>-185820579.07000011</v>
      </c>
    </row>
    <row r="455" spans="1:6" ht="31.5" customHeight="1" x14ac:dyDescent="0.25">
      <c r="A455" s="18">
        <v>45761</v>
      </c>
      <c r="B455" s="19" t="s">
        <v>524</v>
      </c>
      <c r="C455" s="4" t="s">
        <v>1002</v>
      </c>
      <c r="D455" s="2">
        <v>6000</v>
      </c>
      <c r="F455" s="2">
        <f t="shared" si="6"/>
        <v>-185814579.07000011</v>
      </c>
    </row>
    <row r="456" spans="1:6" ht="31.5" customHeight="1" x14ac:dyDescent="0.25">
      <c r="A456" s="18">
        <v>45761</v>
      </c>
      <c r="B456" s="19" t="s">
        <v>525</v>
      </c>
      <c r="C456" s="4" t="s">
        <v>526</v>
      </c>
      <c r="D456" s="2">
        <v>304578.59000000003</v>
      </c>
      <c r="F456" s="2">
        <f t="shared" si="6"/>
        <v>-185510000.48000011</v>
      </c>
    </row>
    <row r="457" spans="1:6" ht="31.5" customHeight="1" x14ac:dyDescent="0.25">
      <c r="A457" s="18">
        <v>45761</v>
      </c>
      <c r="B457" s="19" t="s">
        <v>525</v>
      </c>
      <c r="C457" s="4" t="s">
        <v>527</v>
      </c>
      <c r="E457" s="2">
        <v>304578.59000000003</v>
      </c>
      <c r="F457" s="2">
        <f t="shared" si="6"/>
        <v>-185814579.07000011</v>
      </c>
    </row>
    <row r="458" spans="1:6" ht="31.5" customHeight="1" x14ac:dyDescent="0.25">
      <c r="A458" s="18">
        <v>45761</v>
      </c>
      <c r="B458" s="19" t="s">
        <v>528</v>
      </c>
      <c r="C458" s="4" t="s">
        <v>529</v>
      </c>
      <c r="D458" s="2">
        <v>19725094.09</v>
      </c>
      <c r="F458" s="2">
        <f t="shared" si="6"/>
        <v>-166089484.98000011</v>
      </c>
    </row>
    <row r="459" spans="1:6" ht="31.5" customHeight="1" x14ac:dyDescent="0.25">
      <c r="A459" s="18">
        <v>45761</v>
      </c>
      <c r="B459" s="19" t="s">
        <v>528</v>
      </c>
      <c r="C459" s="4" t="s">
        <v>530</v>
      </c>
      <c r="E459" s="2">
        <v>19725094.09</v>
      </c>
      <c r="F459" s="2">
        <f t="shared" si="6"/>
        <v>-185814579.07000011</v>
      </c>
    </row>
    <row r="460" spans="1:6" ht="21.75" customHeight="1" x14ac:dyDescent="0.25">
      <c r="A460" s="18">
        <v>45761</v>
      </c>
      <c r="B460" s="19" t="s">
        <v>531</v>
      </c>
      <c r="C460" s="4" t="s">
        <v>532</v>
      </c>
      <c r="E460" s="2">
        <v>100210</v>
      </c>
      <c r="F460" s="2">
        <f t="shared" ref="F460:F523" si="7">+F459+D460-E460</f>
        <v>-185914789.07000011</v>
      </c>
    </row>
    <row r="461" spans="1:6" ht="21.75" customHeight="1" x14ac:dyDescent="0.25">
      <c r="A461" s="18">
        <v>45761</v>
      </c>
      <c r="B461" s="19" t="s">
        <v>533</v>
      </c>
      <c r="C461" s="4" t="s">
        <v>534</v>
      </c>
      <c r="E461" s="2">
        <v>664532.32999999996</v>
      </c>
      <c r="F461" s="2">
        <f t="shared" si="7"/>
        <v>-186579321.40000013</v>
      </c>
    </row>
    <row r="462" spans="1:6" ht="30.75" customHeight="1" x14ac:dyDescent="0.25">
      <c r="A462" s="18">
        <v>45761</v>
      </c>
      <c r="B462" s="19" t="s">
        <v>535</v>
      </c>
      <c r="C462" s="4" t="s">
        <v>536</v>
      </c>
      <c r="D462" s="2">
        <v>3000</v>
      </c>
      <c r="F462" s="2">
        <f t="shared" si="7"/>
        <v>-186576321.40000013</v>
      </c>
    </row>
    <row r="463" spans="1:6" ht="30.75" customHeight="1" x14ac:dyDescent="0.25">
      <c r="A463" s="18">
        <v>45761</v>
      </c>
      <c r="B463" s="19" t="s">
        <v>537</v>
      </c>
      <c r="C463" s="4" t="s">
        <v>538</v>
      </c>
      <c r="D463" s="2">
        <v>1000</v>
      </c>
      <c r="F463" s="2">
        <f t="shared" si="7"/>
        <v>-186575321.40000013</v>
      </c>
    </row>
    <row r="464" spans="1:6" ht="30.75" customHeight="1" x14ac:dyDescent="0.25">
      <c r="A464" s="18">
        <v>45761</v>
      </c>
      <c r="B464" s="19" t="s">
        <v>539</v>
      </c>
      <c r="C464" s="4" t="s">
        <v>540</v>
      </c>
      <c r="D464" s="2">
        <v>3000</v>
      </c>
      <c r="F464" s="2">
        <f t="shared" si="7"/>
        <v>-186572321.40000013</v>
      </c>
    </row>
    <row r="465" spans="1:6" ht="30.75" customHeight="1" x14ac:dyDescent="0.25">
      <c r="A465" s="18">
        <v>45761</v>
      </c>
      <c r="B465" s="19" t="s">
        <v>541</v>
      </c>
      <c r="C465" s="4" t="s">
        <v>542</v>
      </c>
      <c r="D465" s="2">
        <v>3000</v>
      </c>
      <c r="F465" s="2">
        <f t="shared" si="7"/>
        <v>-186569321.40000013</v>
      </c>
    </row>
    <row r="466" spans="1:6" ht="30.75" customHeight="1" x14ac:dyDescent="0.25">
      <c r="A466" s="18">
        <v>45761</v>
      </c>
      <c r="B466" s="19" t="s">
        <v>543</v>
      </c>
      <c r="C466" s="4" t="s">
        <v>544</v>
      </c>
      <c r="D466" s="2">
        <v>3000</v>
      </c>
      <c r="F466" s="2">
        <f t="shared" si="7"/>
        <v>-186566321.40000013</v>
      </c>
    </row>
    <row r="467" spans="1:6" ht="30.75" customHeight="1" x14ac:dyDescent="0.25">
      <c r="A467" s="18">
        <v>45761</v>
      </c>
      <c r="B467" s="19" t="s">
        <v>545</v>
      </c>
      <c r="C467" s="4" t="s">
        <v>546</v>
      </c>
      <c r="D467" s="2">
        <v>6000</v>
      </c>
      <c r="F467" s="2">
        <f t="shared" si="7"/>
        <v>-186560321.40000013</v>
      </c>
    </row>
    <row r="468" spans="1:6" ht="30.75" customHeight="1" x14ac:dyDescent="0.25">
      <c r="A468" s="18">
        <v>45761</v>
      </c>
      <c r="B468" s="19" t="s">
        <v>547</v>
      </c>
      <c r="C468" s="4" t="s">
        <v>548</v>
      </c>
      <c r="D468" s="2">
        <v>3000</v>
      </c>
      <c r="F468" s="2">
        <f t="shared" si="7"/>
        <v>-186557321.40000013</v>
      </c>
    </row>
    <row r="469" spans="1:6" ht="42.75" customHeight="1" x14ac:dyDescent="0.25">
      <c r="A469" s="18">
        <v>45762</v>
      </c>
      <c r="B469" s="19" t="s">
        <v>549</v>
      </c>
      <c r="C469" s="4" t="s">
        <v>550</v>
      </c>
      <c r="E469" s="2">
        <v>2869.36</v>
      </c>
      <c r="F469" s="2">
        <f t="shared" si="7"/>
        <v>-186560190.76000014</v>
      </c>
    </row>
    <row r="470" spans="1:6" ht="78" customHeight="1" x14ac:dyDescent="0.25">
      <c r="A470" s="18">
        <v>45762</v>
      </c>
      <c r="B470" s="19" t="s">
        <v>551</v>
      </c>
      <c r="C470" s="4" t="s">
        <v>552</v>
      </c>
      <c r="E470" s="2">
        <v>163928.01999999999</v>
      </c>
      <c r="F470" s="2">
        <f t="shared" si="7"/>
        <v>-186724118.78000015</v>
      </c>
    </row>
    <row r="471" spans="1:6" ht="66.75" customHeight="1" x14ac:dyDescent="0.25">
      <c r="A471" s="18">
        <v>45762</v>
      </c>
      <c r="B471" s="19" t="s">
        <v>553</v>
      </c>
      <c r="C471" s="4" t="s">
        <v>1003</v>
      </c>
      <c r="E471" s="2">
        <v>185868.9</v>
      </c>
      <c r="F471" s="2">
        <f t="shared" si="7"/>
        <v>-186909987.68000016</v>
      </c>
    </row>
    <row r="472" spans="1:6" ht="50.25" customHeight="1" x14ac:dyDescent="0.25">
      <c r="A472" s="18">
        <v>45762</v>
      </c>
      <c r="B472" s="19" t="s">
        <v>554</v>
      </c>
      <c r="C472" s="4" t="s">
        <v>555</v>
      </c>
      <c r="E472" s="2">
        <v>84690</v>
      </c>
      <c r="F472" s="2">
        <f t="shared" si="7"/>
        <v>-186994677.68000016</v>
      </c>
    </row>
    <row r="473" spans="1:6" ht="50.25" customHeight="1" x14ac:dyDescent="0.25">
      <c r="A473" s="18">
        <v>45762</v>
      </c>
      <c r="B473" s="19" t="s">
        <v>554</v>
      </c>
      <c r="C473" s="4" t="s">
        <v>555</v>
      </c>
      <c r="E473" s="2">
        <v>47050</v>
      </c>
      <c r="F473" s="2">
        <f t="shared" si="7"/>
        <v>-187041727.68000016</v>
      </c>
    </row>
    <row r="474" spans="1:6" ht="50.25" customHeight="1" x14ac:dyDescent="0.25">
      <c r="A474" s="18">
        <v>45762</v>
      </c>
      <c r="B474" s="19" t="s">
        <v>554</v>
      </c>
      <c r="C474" s="4" t="s">
        <v>555</v>
      </c>
      <c r="E474" s="2">
        <v>423450</v>
      </c>
      <c r="F474" s="2">
        <f t="shared" si="7"/>
        <v>-187465177.68000016</v>
      </c>
    </row>
    <row r="475" spans="1:6" ht="42" customHeight="1" x14ac:dyDescent="0.25">
      <c r="A475" s="18">
        <v>45762</v>
      </c>
      <c r="B475" s="19" t="s">
        <v>556</v>
      </c>
      <c r="C475" s="4" t="s">
        <v>557</v>
      </c>
      <c r="E475" s="2">
        <v>428956.07</v>
      </c>
      <c r="F475" s="2">
        <f t="shared" si="7"/>
        <v>-187894133.75000015</v>
      </c>
    </row>
    <row r="476" spans="1:6" ht="40.5" customHeight="1" x14ac:dyDescent="0.25">
      <c r="A476" s="18">
        <v>45762</v>
      </c>
      <c r="B476" s="19" t="s">
        <v>556</v>
      </c>
      <c r="C476" s="4" t="s">
        <v>557</v>
      </c>
      <c r="E476" s="2">
        <v>189741.38</v>
      </c>
      <c r="F476" s="2">
        <f t="shared" si="7"/>
        <v>-188083875.13000014</v>
      </c>
    </row>
    <row r="477" spans="1:6" ht="40.5" customHeight="1" x14ac:dyDescent="0.25">
      <c r="A477" s="18">
        <v>45762</v>
      </c>
      <c r="B477" s="19" t="s">
        <v>556</v>
      </c>
      <c r="C477" s="4" t="s">
        <v>557</v>
      </c>
      <c r="E477" s="2">
        <v>351372.93</v>
      </c>
      <c r="F477" s="2">
        <f t="shared" si="7"/>
        <v>-188435248.06000015</v>
      </c>
    </row>
    <row r="478" spans="1:6" ht="40.5" customHeight="1" x14ac:dyDescent="0.25">
      <c r="A478" s="18">
        <v>45762</v>
      </c>
      <c r="B478" s="19" t="s">
        <v>556</v>
      </c>
      <c r="C478" s="4" t="s">
        <v>557</v>
      </c>
      <c r="E478" s="2">
        <v>35137.29</v>
      </c>
      <c r="F478" s="2">
        <f t="shared" si="7"/>
        <v>-188470385.35000014</v>
      </c>
    </row>
    <row r="479" spans="1:6" ht="40.5" customHeight="1" x14ac:dyDescent="0.25">
      <c r="A479" s="18">
        <v>45762</v>
      </c>
      <c r="B479" s="19" t="s">
        <v>556</v>
      </c>
      <c r="C479" s="4" t="s">
        <v>557</v>
      </c>
      <c r="E479" s="2">
        <v>28791216.59</v>
      </c>
      <c r="F479" s="2">
        <f t="shared" si="7"/>
        <v>-217261601.94000015</v>
      </c>
    </row>
    <row r="480" spans="1:6" ht="50.25" customHeight="1" x14ac:dyDescent="0.25">
      <c r="A480" s="18">
        <v>45762</v>
      </c>
      <c r="B480" s="19" t="s">
        <v>558</v>
      </c>
      <c r="C480" s="4" t="s">
        <v>559</v>
      </c>
      <c r="E480" s="2">
        <v>19580.21</v>
      </c>
      <c r="F480" s="2">
        <f t="shared" si="7"/>
        <v>-217281182.15000015</v>
      </c>
    </row>
    <row r="481" spans="1:6" ht="51.75" customHeight="1" x14ac:dyDescent="0.25">
      <c r="A481" s="18">
        <v>45762</v>
      </c>
      <c r="B481" s="19" t="s">
        <v>558</v>
      </c>
      <c r="C481" s="4" t="s">
        <v>559</v>
      </c>
      <c r="E481" s="2">
        <v>442512.78</v>
      </c>
      <c r="F481" s="2">
        <f t="shared" si="7"/>
        <v>-217723694.93000016</v>
      </c>
    </row>
    <row r="482" spans="1:6" ht="59.25" customHeight="1" x14ac:dyDescent="0.25">
      <c r="A482" s="18">
        <v>45762</v>
      </c>
      <c r="B482" s="19" t="s">
        <v>560</v>
      </c>
      <c r="C482" s="4" t="s">
        <v>1004</v>
      </c>
      <c r="E482" s="2">
        <v>61599.98</v>
      </c>
      <c r="F482" s="2">
        <f t="shared" si="7"/>
        <v>-217785294.91000015</v>
      </c>
    </row>
    <row r="483" spans="1:6" ht="24" customHeight="1" x14ac:dyDescent="0.25">
      <c r="A483" s="18">
        <v>45762</v>
      </c>
      <c r="B483" s="19" t="s">
        <v>561</v>
      </c>
      <c r="C483" s="4" t="s">
        <v>562</v>
      </c>
      <c r="D483" s="2">
        <v>40500</v>
      </c>
      <c r="F483" s="2">
        <f t="shared" si="7"/>
        <v>-217744794.91000015</v>
      </c>
    </row>
    <row r="484" spans="1:6" ht="32.25" customHeight="1" x14ac:dyDescent="0.25">
      <c r="A484" s="18">
        <v>45762</v>
      </c>
      <c r="B484" s="19" t="s">
        <v>563</v>
      </c>
      <c r="C484" s="4" t="s">
        <v>564</v>
      </c>
      <c r="D484" s="2">
        <v>382800</v>
      </c>
      <c r="F484" s="2">
        <f t="shared" si="7"/>
        <v>-217361994.91000015</v>
      </c>
    </row>
    <row r="485" spans="1:6" ht="32.25" customHeight="1" x14ac:dyDescent="0.25">
      <c r="A485" s="18">
        <v>45762</v>
      </c>
      <c r="B485" s="19" t="s">
        <v>563</v>
      </c>
      <c r="C485" s="4" t="s">
        <v>565</v>
      </c>
      <c r="E485" s="2">
        <v>382800</v>
      </c>
      <c r="F485" s="2">
        <f t="shared" si="7"/>
        <v>-217744794.91000015</v>
      </c>
    </row>
    <row r="486" spans="1:6" ht="32.25" customHeight="1" x14ac:dyDescent="0.25">
      <c r="A486" s="18">
        <v>45762</v>
      </c>
      <c r="B486" s="19" t="s">
        <v>566</v>
      </c>
      <c r="C486" s="4" t="s">
        <v>567</v>
      </c>
      <c r="D486" s="2">
        <v>1634731.08</v>
      </c>
      <c r="F486" s="2">
        <f t="shared" si="7"/>
        <v>-216110063.83000013</v>
      </c>
    </row>
    <row r="487" spans="1:6" ht="32.25" customHeight="1" x14ac:dyDescent="0.25">
      <c r="A487" s="18">
        <v>45762</v>
      </c>
      <c r="B487" s="19" t="s">
        <v>566</v>
      </c>
      <c r="C487" s="4" t="s">
        <v>568</v>
      </c>
      <c r="E487" s="2">
        <v>1634731.08</v>
      </c>
      <c r="F487" s="2">
        <f t="shared" si="7"/>
        <v>-217744794.91000015</v>
      </c>
    </row>
    <row r="488" spans="1:6" ht="41.25" customHeight="1" x14ac:dyDescent="0.25">
      <c r="A488" s="18">
        <v>45762</v>
      </c>
      <c r="B488" s="19" t="s">
        <v>569</v>
      </c>
      <c r="C488" s="4" t="s">
        <v>570</v>
      </c>
      <c r="D488" s="2">
        <v>17318335.219999999</v>
      </c>
      <c r="F488" s="2">
        <f t="shared" si="7"/>
        <v>-200426459.69000015</v>
      </c>
    </row>
    <row r="489" spans="1:6" ht="41.25" customHeight="1" x14ac:dyDescent="0.25">
      <c r="A489" s="18">
        <v>45762</v>
      </c>
      <c r="B489" s="19" t="s">
        <v>569</v>
      </c>
      <c r="C489" s="4" t="s">
        <v>571</v>
      </c>
      <c r="E489" s="2">
        <v>17318335.219999999</v>
      </c>
      <c r="F489" s="2">
        <f t="shared" si="7"/>
        <v>-217744794.91000015</v>
      </c>
    </row>
    <row r="490" spans="1:6" ht="41.25" customHeight="1" x14ac:dyDescent="0.25">
      <c r="A490" s="18">
        <v>45762</v>
      </c>
      <c r="B490" s="19" t="s">
        <v>572</v>
      </c>
      <c r="C490" s="4" t="s">
        <v>573</v>
      </c>
      <c r="D490" s="2">
        <v>100000</v>
      </c>
      <c r="F490" s="2">
        <f t="shared" si="7"/>
        <v>-217644794.91000015</v>
      </c>
    </row>
    <row r="491" spans="1:6" ht="41.25" customHeight="1" x14ac:dyDescent="0.25">
      <c r="A491" s="18">
        <v>45762</v>
      </c>
      <c r="B491" s="19" t="s">
        <v>574</v>
      </c>
      <c r="C491" s="4" t="s">
        <v>575</v>
      </c>
      <c r="D491" s="2">
        <v>200000</v>
      </c>
      <c r="F491" s="2">
        <f t="shared" si="7"/>
        <v>-217444794.91000015</v>
      </c>
    </row>
    <row r="492" spans="1:6" ht="32.25" customHeight="1" x14ac:dyDescent="0.25">
      <c r="A492" s="18">
        <v>45762</v>
      </c>
      <c r="B492" s="19" t="s">
        <v>576</v>
      </c>
      <c r="C492" s="4" t="s">
        <v>577</v>
      </c>
      <c r="D492" s="2">
        <v>3000</v>
      </c>
      <c r="F492" s="2">
        <f t="shared" si="7"/>
        <v>-217441794.91000015</v>
      </c>
    </row>
    <row r="493" spans="1:6" ht="32.25" customHeight="1" x14ac:dyDescent="0.25">
      <c r="A493" s="18">
        <v>45762</v>
      </c>
      <c r="B493" s="19" t="s">
        <v>578</v>
      </c>
      <c r="C493" s="4" t="s">
        <v>579</v>
      </c>
      <c r="D493" s="2">
        <v>3000</v>
      </c>
      <c r="F493" s="2">
        <f t="shared" si="7"/>
        <v>-217438794.91000015</v>
      </c>
    </row>
    <row r="494" spans="1:6" ht="32.25" customHeight="1" x14ac:dyDescent="0.25">
      <c r="A494" s="18">
        <v>45762</v>
      </c>
      <c r="B494" s="19" t="s">
        <v>580</v>
      </c>
      <c r="C494" s="4" t="s">
        <v>581</v>
      </c>
      <c r="D494" s="2">
        <v>3000</v>
      </c>
      <c r="F494" s="2">
        <f t="shared" si="7"/>
        <v>-217435794.91000015</v>
      </c>
    </row>
    <row r="495" spans="1:6" ht="41.25" customHeight="1" x14ac:dyDescent="0.25">
      <c r="A495" s="18">
        <v>45762</v>
      </c>
      <c r="B495" s="19" t="s">
        <v>582</v>
      </c>
      <c r="C495" s="4" t="s">
        <v>583</v>
      </c>
      <c r="D495" s="2">
        <v>4104.1000000000004</v>
      </c>
      <c r="F495" s="2">
        <f t="shared" si="7"/>
        <v>-217431690.81000015</v>
      </c>
    </row>
    <row r="496" spans="1:6" ht="41.25" customHeight="1" x14ac:dyDescent="0.25">
      <c r="A496" s="18">
        <v>45763</v>
      </c>
      <c r="B496" s="19" t="s">
        <v>584</v>
      </c>
      <c r="C496" s="4" t="s">
        <v>585</v>
      </c>
      <c r="E496" s="2">
        <v>161839.16</v>
      </c>
      <c r="F496" s="2">
        <f t="shared" si="7"/>
        <v>-217593529.97000015</v>
      </c>
    </row>
    <row r="497" spans="1:6" ht="41.25" customHeight="1" x14ac:dyDescent="0.25">
      <c r="A497" s="18">
        <v>45763</v>
      </c>
      <c r="B497" s="19" t="s">
        <v>586</v>
      </c>
      <c r="C497" s="4" t="s">
        <v>587</v>
      </c>
      <c r="E497" s="2">
        <v>69214.929999999993</v>
      </c>
      <c r="F497" s="2">
        <f t="shared" si="7"/>
        <v>-217662744.90000015</v>
      </c>
    </row>
    <row r="498" spans="1:6" ht="41.25" customHeight="1" x14ac:dyDescent="0.25">
      <c r="A498" s="18">
        <v>45763</v>
      </c>
      <c r="B498" s="19" t="s">
        <v>588</v>
      </c>
      <c r="C498" s="4" t="s">
        <v>1005</v>
      </c>
      <c r="E498" s="2">
        <v>505775</v>
      </c>
      <c r="F498" s="2">
        <f t="shared" si="7"/>
        <v>-218168519.90000015</v>
      </c>
    </row>
    <row r="499" spans="1:6" ht="24.75" customHeight="1" x14ac:dyDescent="0.25">
      <c r="A499" s="18">
        <v>45763</v>
      </c>
      <c r="B499" s="19" t="s">
        <v>589</v>
      </c>
      <c r="C499" s="4" t="s">
        <v>590</v>
      </c>
      <c r="D499" s="2">
        <v>69142.740000000005</v>
      </c>
      <c r="F499" s="2">
        <f t="shared" si="7"/>
        <v>-218099377.16000015</v>
      </c>
    </row>
    <row r="500" spans="1:6" ht="33" customHeight="1" x14ac:dyDescent="0.25">
      <c r="A500" s="18">
        <v>45763</v>
      </c>
      <c r="B500" s="19" t="s">
        <v>591</v>
      </c>
      <c r="C500" s="4" t="s">
        <v>592</v>
      </c>
      <c r="D500" s="2">
        <v>291553</v>
      </c>
      <c r="F500" s="2">
        <f t="shared" si="7"/>
        <v>-217807824.16000015</v>
      </c>
    </row>
    <row r="501" spans="1:6" ht="33" customHeight="1" x14ac:dyDescent="0.25">
      <c r="A501" s="18">
        <v>45763</v>
      </c>
      <c r="B501" s="19" t="s">
        <v>591</v>
      </c>
      <c r="C501" s="4" t="s">
        <v>593</v>
      </c>
      <c r="E501" s="2">
        <v>291553</v>
      </c>
      <c r="F501" s="2">
        <f t="shared" si="7"/>
        <v>-218099377.16000015</v>
      </c>
    </row>
    <row r="502" spans="1:6" ht="33" customHeight="1" x14ac:dyDescent="0.25">
      <c r="A502" s="18">
        <v>45763</v>
      </c>
      <c r="B502" s="19" t="s">
        <v>594</v>
      </c>
      <c r="C502" s="4" t="s">
        <v>595</v>
      </c>
      <c r="D502" s="2">
        <v>911704.57</v>
      </c>
      <c r="F502" s="2">
        <f t="shared" si="7"/>
        <v>-217187672.59000015</v>
      </c>
    </row>
    <row r="503" spans="1:6" ht="33" customHeight="1" x14ac:dyDescent="0.25">
      <c r="A503" s="18">
        <v>45763</v>
      </c>
      <c r="B503" s="19" t="s">
        <v>594</v>
      </c>
      <c r="C503" s="4" t="s">
        <v>596</v>
      </c>
      <c r="E503" s="2">
        <v>911704.57</v>
      </c>
      <c r="F503" s="2">
        <f t="shared" si="7"/>
        <v>-218099377.16000015</v>
      </c>
    </row>
    <row r="504" spans="1:6" ht="33" customHeight="1" x14ac:dyDescent="0.25">
      <c r="A504" s="18">
        <v>45763</v>
      </c>
      <c r="B504" s="19" t="s">
        <v>597</v>
      </c>
      <c r="C504" s="4" t="s">
        <v>598</v>
      </c>
      <c r="D504" s="2">
        <v>185868.9</v>
      </c>
      <c r="F504" s="2">
        <f t="shared" si="7"/>
        <v>-217913508.26000014</v>
      </c>
    </row>
    <row r="505" spans="1:6" ht="33" customHeight="1" x14ac:dyDescent="0.25">
      <c r="A505" s="18">
        <v>45763</v>
      </c>
      <c r="B505" s="19" t="s">
        <v>597</v>
      </c>
      <c r="C505" s="4" t="s">
        <v>599</v>
      </c>
      <c r="E505" s="2">
        <v>185868.9</v>
      </c>
      <c r="F505" s="2">
        <f t="shared" si="7"/>
        <v>-218099377.16000015</v>
      </c>
    </row>
    <row r="506" spans="1:6" ht="33" customHeight="1" x14ac:dyDescent="0.25">
      <c r="A506" s="18">
        <v>45763</v>
      </c>
      <c r="B506" s="19" t="s">
        <v>600</v>
      </c>
      <c r="C506" s="4" t="s">
        <v>601</v>
      </c>
      <c r="D506" s="2">
        <v>10304824.300000001</v>
      </c>
      <c r="F506" s="2">
        <f t="shared" si="7"/>
        <v>-207794552.86000013</v>
      </c>
    </row>
    <row r="507" spans="1:6" ht="33" customHeight="1" x14ac:dyDescent="0.25">
      <c r="A507" s="18">
        <v>45763</v>
      </c>
      <c r="B507" s="19" t="s">
        <v>600</v>
      </c>
      <c r="C507" s="4" t="s">
        <v>602</v>
      </c>
      <c r="E507" s="2">
        <v>10304824.300000001</v>
      </c>
      <c r="F507" s="2">
        <f t="shared" si="7"/>
        <v>-218099377.16000015</v>
      </c>
    </row>
    <row r="508" spans="1:6" ht="33" customHeight="1" x14ac:dyDescent="0.25">
      <c r="A508" s="18">
        <v>45763</v>
      </c>
      <c r="B508" s="19" t="s">
        <v>603</v>
      </c>
      <c r="C508" s="4" t="s">
        <v>604</v>
      </c>
      <c r="D508" s="2">
        <v>203553</v>
      </c>
      <c r="F508" s="2">
        <f t="shared" si="7"/>
        <v>-217895824.16000015</v>
      </c>
    </row>
    <row r="509" spans="1:6" ht="33" customHeight="1" x14ac:dyDescent="0.25">
      <c r="A509" s="18">
        <v>45764</v>
      </c>
      <c r="B509" s="19" t="s">
        <v>605</v>
      </c>
      <c r="C509" s="4" t="s">
        <v>606</v>
      </c>
      <c r="D509" s="2">
        <v>4000</v>
      </c>
      <c r="F509" s="2">
        <f t="shared" si="7"/>
        <v>-217891824.16000015</v>
      </c>
    </row>
    <row r="510" spans="1:6" ht="33" customHeight="1" x14ac:dyDescent="0.25">
      <c r="A510" s="18">
        <v>45764</v>
      </c>
      <c r="B510" s="19" t="s">
        <v>605</v>
      </c>
      <c r="C510" s="4" t="s">
        <v>607</v>
      </c>
      <c r="E510" s="2">
        <v>4000</v>
      </c>
      <c r="F510" s="2">
        <f t="shared" si="7"/>
        <v>-217895824.16000015</v>
      </c>
    </row>
    <row r="511" spans="1:6" ht="33" customHeight="1" x14ac:dyDescent="0.25">
      <c r="A511" s="18">
        <v>45764</v>
      </c>
      <c r="B511" s="19" t="s">
        <v>608</v>
      </c>
      <c r="C511" s="4" t="s">
        <v>609</v>
      </c>
      <c r="D511" s="2">
        <v>4000</v>
      </c>
      <c r="F511" s="2">
        <f t="shared" si="7"/>
        <v>-217891824.16000015</v>
      </c>
    </row>
    <row r="512" spans="1:6" ht="51" customHeight="1" x14ac:dyDescent="0.25">
      <c r="A512" s="18">
        <v>45768</v>
      </c>
      <c r="B512" s="19" t="s">
        <v>610</v>
      </c>
      <c r="C512" s="4" t="s">
        <v>611</v>
      </c>
      <c r="E512" s="2">
        <v>47639.98</v>
      </c>
      <c r="F512" s="2">
        <f t="shared" si="7"/>
        <v>-217939464.14000013</v>
      </c>
    </row>
    <row r="513" spans="1:6" ht="51" customHeight="1" x14ac:dyDescent="0.25">
      <c r="A513" s="18">
        <v>45768</v>
      </c>
      <c r="B513" s="19" t="s">
        <v>610</v>
      </c>
      <c r="C513" s="4" t="s">
        <v>611</v>
      </c>
      <c r="E513" s="2">
        <v>1076663.48</v>
      </c>
      <c r="F513" s="2">
        <f t="shared" si="7"/>
        <v>-219016127.62000012</v>
      </c>
    </row>
    <row r="514" spans="1:6" ht="61.5" customHeight="1" x14ac:dyDescent="0.25">
      <c r="A514" s="18">
        <v>45768</v>
      </c>
      <c r="B514" s="19" t="s">
        <v>612</v>
      </c>
      <c r="C514" s="4" t="s">
        <v>613</v>
      </c>
      <c r="E514" s="2">
        <v>247724</v>
      </c>
      <c r="F514" s="2">
        <f t="shared" si="7"/>
        <v>-219263851.62000012</v>
      </c>
    </row>
    <row r="515" spans="1:6" ht="60.75" customHeight="1" x14ac:dyDescent="0.25">
      <c r="A515" s="18">
        <v>45768</v>
      </c>
      <c r="B515" s="19" t="s">
        <v>612</v>
      </c>
      <c r="C515" s="4" t="s">
        <v>613</v>
      </c>
      <c r="E515" s="2">
        <v>445903.2</v>
      </c>
      <c r="F515" s="2">
        <f t="shared" si="7"/>
        <v>-219709754.82000011</v>
      </c>
    </row>
    <row r="516" spans="1:6" ht="58.5" customHeight="1" x14ac:dyDescent="0.25">
      <c r="A516" s="18">
        <v>45768</v>
      </c>
      <c r="B516" s="19" t="s">
        <v>612</v>
      </c>
      <c r="C516" s="4" t="s">
        <v>613</v>
      </c>
      <c r="E516" s="2">
        <v>2229516</v>
      </c>
      <c r="F516" s="2">
        <f t="shared" si="7"/>
        <v>-221939270.82000011</v>
      </c>
    </row>
    <row r="517" spans="1:6" ht="31.5" customHeight="1" x14ac:dyDescent="0.25">
      <c r="A517" s="18">
        <v>45768</v>
      </c>
      <c r="B517" s="19" t="s">
        <v>614</v>
      </c>
      <c r="C517" s="4" t="s">
        <v>615</v>
      </c>
      <c r="D517" s="2">
        <v>157868.78</v>
      </c>
      <c r="F517" s="2">
        <f t="shared" si="7"/>
        <v>-221781402.04000011</v>
      </c>
    </row>
    <row r="518" spans="1:6" ht="31.5" customHeight="1" x14ac:dyDescent="0.25">
      <c r="A518" s="18">
        <v>45768</v>
      </c>
      <c r="B518" s="19" t="s">
        <v>614</v>
      </c>
      <c r="C518" s="4" t="s">
        <v>616</v>
      </c>
      <c r="E518" s="2">
        <v>157868.78</v>
      </c>
      <c r="F518" s="2">
        <f t="shared" si="7"/>
        <v>-221939270.82000011</v>
      </c>
    </row>
    <row r="519" spans="1:6" ht="31.5" customHeight="1" x14ac:dyDescent="0.25">
      <c r="A519" s="18">
        <v>45768</v>
      </c>
      <c r="B519" s="19" t="s">
        <v>617</v>
      </c>
      <c r="C519" s="4" t="s">
        <v>618</v>
      </c>
      <c r="D519" s="2">
        <v>4582946.68</v>
      </c>
      <c r="F519" s="2">
        <f t="shared" si="7"/>
        <v>-217356324.1400001</v>
      </c>
    </row>
    <row r="520" spans="1:6" ht="31.5" customHeight="1" x14ac:dyDescent="0.25">
      <c r="A520" s="18">
        <v>45768</v>
      </c>
      <c r="B520" s="19" t="s">
        <v>617</v>
      </c>
      <c r="C520" s="4" t="s">
        <v>619</v>
      </c>
      <c r="E520" s="2">
        <v>4582946.68</v>
      </c>
      <c r="F520" s="2">
        <f t="shared" si="7"/>
        <v>-221939270.82000011</v>
      </c>
    </row>
    <row r="521" spans="1:6" ht="31.5" customHeight="1" x14ac:dyDescent="0.25">
      <c r="A521" s="18">
        <v>45768</v>
      </c>
      <c r="B521" s="19" t="s">
        <v>620</v>
      </c>
      <c r="C521" s="4" t="s">
        <v>621</v>
      </c>
      <c r="D521" s="2">
        <v>1127207.72</v>
      </c>
      <c r="F521" s="2">
        <f t="shared" si="7"/>
        <v>-220812063.10000011</v>
      </c>
    </row>
    <row r="522" spans="1:6" ht="31.5" customHeight="1" x14ac:dyDescent="0.25">
      <c r="A522" s="18">
        <v>45768</v>
      </c>
      <c r="B522" s="19" t="s">
        <v>620</v>
      </c>
      <c r="C522" s="4" t="s">
        <v>622</v>
      </c>
      <c r="E522" s="2">
        <v>1127207.72</v>
      </c>
      <c r="F522" s="2">
        <f t="shared" si="7"/>
        <v>-221939270.82000011</v>
      </c>
    </row>
    <row r="523" spans="1:6" ht="31.5" customHeight="1" x14ac:dyDescent="0.25">
      <c r="A523" s="18">
        <v>45768</v>
      </c>
      <c r="B523" s="19" t="s">
        <v>623</v>
      </c>
      <c r="C523" s="4" t="s">
        <v>624</v>
      </c>
      <c r="D523" s="2">
        <v>795851.02</v>
      </c>
      <c r="F523" s="2">
        <f t="shared" si="7"/>
        <v>-221143419.8000001</v>
      </c>
    </row>
    <row r="524" spans="1:6" ht="31.5" customHeight="1" x14ac:dyDescent="0.25">
      <c r="A524" s="18">
        <v>45768</v>
      </c>
      <c r="B524" s="19" t="s">
        <v>623</v>
      </c>
      <c r="C524" s="4" t="s">
        <v>625</v>
      </c>
      <c r="E524" s="2">
        <v>795851.02</v>
      </c>
      <c r="F524" s="2">
        <f t="shared" ref="F524:F587" si="8">+F523+D524-E524</f>
        <v>-221939270.82000011</v>
      </c>
    </row>
    <row r="525" spans="1:6" ht="51" customHeight="1" x14ac:dyDescent="0.25">
      <c r="A525" s="18">
        <v>45768</v>
      </c>
      <c r="B525" s="19" t="s">
        <v>626</v>
      </c>
      <c r="C525" s="4" t="s">
        <v>627</v>
      </c>
      <c r="D525" s="2">
        <v>5001471.29</v>
      </c>
      <c r="F525" s="2">
        <f t="shared" si="8"/>
        <v>-216937799.53000012</v>
      </c>
    </row>
    <row r="526" spans="1:6" ht="51" customHeight="1" x14ac:dyDescent="0.25">
      <c r="A526" s="18">
        <v>45768</v>
      </c>
      <c r="B526" s="19" t="s">
        <v>628</v>
      </c>
      <c r="C526" s="4" t="s">
        <v>1006</v>
      </c>
      <c r="D526" s="2">
        <v>5001471.29</v>
      </c>
      <c r="F526" s="2">
        <f t="shared" si="8"/>
        <v>-211936328.24000013</v>
      </c>
    </row>
    <row r="527" spans="1:6" ht="30.75" customHeight="1" x14ac:dyDescent="0.25">
      <c r="A527" s="18">
        <v>45768</v>
      </c>
      <c r="B527" s="19" t="s">
        <v>629</v>
      </c>
      <c r="C527" s="4" t="s">
        <v>630</v>
      </c>
      <c r="D527" s="2">
        <v>505775</v>
      </c>
      <c r="F527" s="2">
        <f t="shared" si="8"/>
        <v>-211430553.24000013</v>
      </c>
    </row>
    <row r="528" spans="1:6" ht="30.75" customHeight="1" x14ac:dyDescent="0.25">
      <c r="A528" s="18">
        <v>45768</v>
      </c>
      <c r="B528" s="19" t="s">
        <v>629</v>
      </c>
      <c r="C528" s="4" t="s">
        <v>631</v>
      </c>
      <c r="E528" s="2">
        <v>505775</v>
      </c>
      <c r="F528" s="2">
        <f t="shared" si="8"/>
        <v>-211936328.24000013</v>
      </c>
    </row>
    <row r="529" spans="1:6" ht="30.75" customHeight="1" x14ac:dyDescent="0.25">
      <c r="A529" s="18">
        <v>45768</v>
      </c>
      <c r="B529" s="19" t="s">
        <v>632</v>
      </c>
      <c r="C529" s="4" t="s">
        <v>633</v>
      </c>
      <c r="E529" s="2">
        <v>50000</v>
      </c>
      <c r="F529" s="2">
        <f t="shared" si="8"/>
        <v>-211986328.24000013</v>
      </c>
    </row>
    <row r="530" spans="1:6" ht="30.75" customHeight="1" x14ac:dyDescent="0.25">
      <c r="A530" s="18">
        <v>45768</v>
      </c>
      <c r="B530" s="19" t="s">
        <v>634</v>
      </c>
      <c r="C530" s="4" t="s">
        <v>635</v>
      </c>
      <c r="D530" s="2">
        <v>550259.74</v>
      </c>
      <c r="F530" s="2">
        <f t="shared" si="8"/>
        <v>-211436068.50000012</v>
      </c>
    </row>
    <row r="531" spans="1:6" ht="30.75" customHeight="1" x14ac:dyDescent="0.25">
      <c r="A531" s="18">
        <v>45768</v>
      </c>
      <c r="B531" s="19" t="s">
        <v>634</v>
      </c>
      <c r="C531" s="4" t="s">
        <v>636</v>
      </c>
      <c r="E531" s="2">
        <v>550259.74</v>
      </c>
      <c r="F531" s="2">
        <f t="shared" si="8"/>
        <v>-211986328.24000013</v>
      </c>
    </row>
    <row r="532" spans="1:6" ht="41.25" customHeight="1" x14ac:dyDescent="0.25">
      <c r="A532" s="18">
        <v>45768</v>
      </c>
      <c r="B532" s="19" t="s">
        <v>637</v>
      </c>
      <c r="C532" s="4" t="s">
        <v>638</v>
      </c>
      <c r="D532" s="2">
        <v>174617</v>
      </c>
      <c r="F532" s="2">
        <f t="shared" si="8"/>
        <v>-211811711.24000013</v>
      </c>
    </row>
    <row r="533" spans="1:6" ht="30" customHeight="1" x14ac:dyDescent="0.25">
      <c r="A533" s="18">
        <v>45768</v>
      </c>
      <c r="B533" s="19" t="s">
        <v>639</v>
      </c>
      <c r="C533" s="4" t="s">
        <v>640</v>
      </c>
      <c r="D533" s="2">
        <v>10000</v>
      </c>
      <c r="F533" s="2">
        <f t="shared" si="8"/>
        <v>-211801711.24000013</v>
      </c>
    </row>
    <row r="534" spans="1:6" ht="30" customHeight="1" x14ac:dyDescent="0.25">
      <c r="A534" s="18">
        <v>45768</v>
      </c>
      <c r="B534" s="19" t="s">
        <v>641</v>
      </c>
      <c r="C534" s="4" t="s">
        <v>642</v>
      </c>
      <c r="D534" s="2">
        <v>283500</v>
      </c>
      <c r="F534" s="2">
        <f t="shared" si="8"/>
        <v>-211518211.24000013</v>
      </c>
    </row>
    <row r="535" spans="1:6" ht="30" customHeight="1" x14ac:dyDescent="0.25">
      <c r="A535" s="18">
        <v>45768</v>
      </c>
      <c r="B535" s="19" t="s">
        <v>643</v>
      </c>
      <c r="C535" s="4" t="s">
        <v>644</v>
      </c>
      <c r="D535" s="2">
        <v>1000</v>
      </c>
      <c r="F535" s="2">
        <f t="shared" si="8"/>
        <v>-211517211.24000013</v>
      </c>
    </row>
    <row r="536" spans="1:6" ht="30" customHeight="1" x14ac:dyDescent="0.25">
      <c r="A536" s="18">
        <v>45768</v>
      </c>
      <c r="B536" s="19" t="s">
        <v>645</v>
      </c>
      <c r="C536" s="4" t="s">
        <v>646</v>
      </c>
      <c r="D536" s="2">
        <v>3000</v>
      </c>
      <c r="F536" s="2">
        <f t="shared" si="8"/>
        <v>-211514211.24000013</v>
      </c>
    </row>
    <row r="537" spans="1:6" ht="30" customHeight="1" x14ac:dyDescent="0.25">
      <c r="A537" s="18">
        <v>45768</v>
      </c>
      <c r="B537" s="19" t="s">
        <v>647</v>
      </c>
      <c r="C537" s="4" t="s">
        <v>648</v>
      </c>
      <c r="D537" s="2">
        <v>6000</v>
      </c>
      <c r="F537" s="2">
        <f t="shared" si="8"/>
        <v>-211508211.24000013</v>
      </c>
    </row>
    <row r="538" spans="1:6" ht="21.75" customHeight="1" x14ac:dyDescent="0.25">
      <c r="A538" s="18">
        <v>45769</v>
      </c>
      <c r="B538" s="19" t="s">
        <v>649</v>
      </c>
      <c r="C538" s="4" t="s">
        <v>650</v>
      </c>
      <c r="D538" s="2">
        <v>61200</v>
      </c>
      <c r="F538" s="2">
        <f t="shared" si="8"/>
        <v>-211447011.24000013</v>
      </c>
    </row>
    <row r="539" spans="1:6" ht="21.75" customHeight="1" x14ac:dyDescent="0.25">
      <c r="A539" s="18">
        <v>45769</v>
      </c>
      <c r="B539" s="19" t="s">
        <v>649</v>
      </c>
      <c r="C539" s="4" t="s">
        <v>650</v>
      </c>
      <c r="D539" s="2">
        <v>392139.59</v>
      </c>
      <c r="F539" s="2">
        <f t="shared" si="8"/>
        <v>-211054871.65000013</v>
      </c>
    </row>
    <row r="540" spans="1:6" ht="21.75" customHeight="1" x14ac:dyDescent="0.25">
      <c r="A540" s="18">
        <v>45769</v>
      </c>
      <c r="B540" s="19" t="s">
        <v>649</v>
      </c>
      <c r="C540" s="4" t="s">
        <v>651</v>
      </c>
      <c r="D540" s="2">
        <v>27000</v>
      </c>
      <c r="F540" s="2">
        <f t="shared" si="8"/>
        <v>-211027871.65000013</v>
      </c>
    </row>
    <row r="541" spans="1:6" ht="32.25" customHeight="1" x14ac:dyDescent="0.25">
      <c r="A541" s="18">
        <v>45769</v>
      </c>
      <c r="B541" s="19" t="s">
        <v>652</v>
      </c>
      <c r="C541" s="4" t="s">
        <v>653</v>
      </c>
      <c r="D541" s="2">
        <v>818445.64</v>
      </c>
      <c r="F541" s="2">
        <f t="shared" si="8"/>
        <v>-210209426.01000014</v>
      </c>
    </row>
    <row r="542" spans="1:6" ht="32.25" customHeight="1" x14ac:dyDescent="0.25">
      <c r="A542" s="18">
        <v>45769</v>
      </c>
      <c r="B542" s="19" t="s">
        <v>652</v>
      </c>
      <c r="C542" s="4" t="s">
        <v>654</v>
      </c>
      <c r="E542" s="2">
        <v>818445.64</v>
      </c>
      <c r="F542" s="2">
        <f t="shared" si="8"/>
        <v>-211027871.65000013</v>
      </c>
    </row>
    <row r="543" spans="1:6" ht="32.25" customHeight="1" x14ac:dyDescent="0.25">
      <c r="A543" s="18">
        <v>45769</v>
      </c>
      <c r="B543" s="19" t="s">
        <v>655</v>
      </c>
      <c r="C543" s="4" t="s">
        <v>1007</v>
      </c>
      <c r="D543" s="2">
        <v>43162.12</v>
      </c>
      <c r="F543" s="2">
        <f t="shared" si="8"/>
        <v>-210984709.53000012</v>
      </c>
    </row>
    <row r="544" spans="1:6" ht="32.25" customHeight="1" x14ac:dyDescent="0.25">
      <c r="A544" s="18">
        <v>45769</v>
      </c>
      <c r="B544" s="19" t="s">
        <v>655</v>
      </c>
      <c r="C544" s="4" t="s">
        <v>656</v>
      </c>
      <c r="E544" s="2">
        <v>43162.12</v>
      </c>
      <c r="F544" s="2">
        <f t="shared" si="8"/>
        <v>-211027871.65000013</v>
      </c>
    </row>
    <row r="545" spans="1:6" ht="32.25" customHeight="1" x14ac:dyDescent="0.25">
      <c r="A545" s="18">
        <v>45769</v>
      </c>
      <c r="B545" s="19" t="s">
        <v>657</v>
      </c>
      <c r="C545" s="4" t="s">
        <v>658</v>
      </c>
      <c r="E545" s="2">
        <v>42437856.840000004</v>
      </c>
      <c r="F545" s="2">
        <f t="shared" si="8"/>
        <v>-253465728.49000013</v>
      </c>
    </row>
    <row r="546" spans="1:6" ht="32.25" customHeight="1" x14ac:dyDescent="0.25">
      <c r="A546" s="18">
        <v>45769</v>
      </c>
      <c r="B546" s="19" t="s">
        <v>657</v>
      </c>
      <c r="C546" s="4" t="s">
        <v>658</v>
      </c>
      <c r="E546" s="2">
        <v>1414241.22</v>
      </c>
      <c r="F546" s="2">
        <f t="shared" si="8"/>
        <v>-254879969.71000013</v>
      </c>
    </row>
    <row r="547" spans="1:6" ht="32.25" customHeight="1" x14ac:dyDescent="0.25">
      <c r="A547" s="18">
        <v>45769</v>
      </c>
      <c r="B547" s="19" t="s">
        <v>657</v>
      </c>
      <c r="C547" s="4" t="s">
        <v>658</v>
      </c>
      <c r="E547" s="2">
        <v>3017895.7</v>
      </c>
      <c r="F547" s="2">
        <f t="shared" si="8"/>
        <v>-257897865.41000012</v>
      </c>
    </row>
    <row r="548" spans="1:6" ht="32.25" customHeight="1" x14ac:dyDescent="0.25">
      <c r="A548" s="18">
        <v>45769</v>
      </c>
      <c r="B548" s="19" t="s">
        <v>657</v>
      </c>
      <c r="C548" s="4" t="s">
        <v>658</v>
      </c>
      <c r="E548" s="2">
        <v>56135</v>
      </c>
      <c r="F548" s="2">
        <f t="shared" si="8"/>
        <v>-257954000.41000012</v>
      </c>
    </row>
    <row r="549" spans="1:6" ht="32.25" customHeight="1" x14ac:dyDescent="0.25">
      <c r="A549" s="18">
        <v>45769</v>
      </c>
      <c r="B549" s="19" t="s">
        <v>657</v>
      </c>
      <c r="C549" s="4" t="s">
        <v>658</v>
      </c>
      <c r="E549" s="2">
        <v>35492.54</v>
      </c>
      <c r="F549" s="2">
        <f t="shared" si="8"/>
        <v>-257989492.95000011</v>
      </c>
    </row>
    <row r="550" spans="1:6" ht="32.25" customHeight="1" x14ac:dyDescent="0.25">
      <c r="A550" s="18">
        <v>45769</v>
      </c>
      <c r="B550" s="19" t="s">
        <v>657</v>
      </c>
      <c r="C550" s="4" t="s">
        <v>658</v>
      </c>
      <c r="E550" s="2">
        <v>141753.66</v>
      </c>
      <c r="F550" s="2">
        <f t="shared" si="8"/>
        <v>-258131246.6100001</v>
      </c>
    </row>
    <row r="551" spans="1:6" ht="32.25" customHeight="1" x14ac:dyDescent="0.25">
      <c r="A551" s="18">
        <v>45769</v>
      </c>
      <c r="B551" s="19" t="s">
        <v>657</v>
      </c>
      <c r="C551" s="4" t="s">
        <v>658</v>
      </c>
      <c r="E551" s="2">
        <v>10200</v>
      </c>
      <c r="F551" s="2">
        <f t="shared" si="8"/>
        <v>-258141446.6100001</v>
      </c>
    </row>
    <row r="552" spans="1:6" ht="32.25" customHeight="1" x14ac:dyDescent="0.25">
      <c r="A552" s="18">
        <v>45769</v>
      </c>
      <c r="B552" s="19" t="s">
        <v>657</v>
      </c>
      <c r="C552" s="4" t="s">
        <v>658</v>
      </c>
      <c r="E552" s="2">
        <v>303600.53999999998</v>
      </c>
      <c r="F552" s="2">
        <f t="shared" si="8"/>
        <v>-258445047.1500001</v>
      </c>
    </row>
    <row r="553" spans="1:6" ht="32.25" customHeight="1" x14ac:dyDescent="0.25">
      <c r="A553" s="18">
        <v>45769</v>
      </c>
      <c r="B553" s="19" t="s">
        <v>657</v>
      </c>
      <c r="C553" s="4" t="s">
        <v>658</v>
      </c>
      <c r="E553" s="3">
        <v>262.94</v>
      </c>
      <c r="F553" s="2">
        <f t="shared" si="8"/>
        <v>-258445310.09000009</v>
      </c>
    </row>
    <row r="554" spans="1:6" ht="32.25" customHeight="1" x14ac:dyDescent="0.25">
      <c r="A554" s="18">
        <v>45769</v>
      </c>
      <c r="B554" s="19" t="s">
        <v>657</v>
      </c>
      <c r="C554" s="4" t="s">
        <v>658</v>
      </c>
      <c r="E554" s="2">
        <v>44000</v>
      </c>
      <c r="F554" s="2">
        <f t="shared" si="8"/>
        <v>-258489310.09000009</v>
      </c>
    </row>
    <row r="555" spans="1:6" ht="32.25" customHeight="1" x14ac:dyDescent="0.25">
      <c r="A555" s="18">
        <v>45769</v>
      </c>
      <c r="B555" s="19" t="s">
        <v>657</v>
      </c>
      <c r="C555" s="4" t="s">
        <v>658</v>
      </c>
      <c r="E555" s="2">
        <v>1786491.89</v>
      </c>
      <c r="F555" s="2">
        <f t="shared" si="8"/>
        <v>-260275801.98000008</v>
      </c>
    </row>
    <row r="556" spans="1:6" ht="32.25" customHeight="1" x14ac:dyDescent="0.25">
      <c r="A556" s="18">
        <v>45769</v>
      </c>
      <c r="B556" s="19" t="s">
        <v>657</v>
      </c>
      <c r="C556" s="4" t="s">
        <v>658</v>
      </c>
      <c r="E556" s="2">
        <v>17166.669999999998</v>
      </c>
      <c r="F556" s="2">
        <f t="shared" si="8"/>
        <v>-260292968.65000007</v>
      </c>
    </row>
    <row r="557" spans="1:6" ht="32.25" customHeight="1" x14ac:dyDescent="0.25">
      <c r="A557" s="18">
        <v>45769</v>
      </c>
      <c r="B557" s="19" t="s">
        <v>657</v>
      </c>
      <c r="C557" s="4" t="s">
        <v>658</v>
      </c>
      <c r="E557" s="2">
        <v>11600</v>
      </c>
      <c r="F557" s="2">
        <f t="shared" si="8"/>
        <v>-260304568.65000007</v>
      </c>
    </row>
    <row r="558" spans="1:6" ht="32.25" customHeight="1" x14ac:dyDescent="0.25">
      <c r="A558" s="18">
        <v>45769</v>
      </c>
      <c r="B558" s="19" t="s">
        <v>657</v>
      </c>
      <c r="C558" s="4" t="s">
        <v>658</v>
      </c>
      <c r="E558" s="2">
        <v>7557123.1900000004</v>
      </c>
      <c r="F558" s="2">
        <f t="shared" si="8"/>
        <v>-267861691.84000006</v>
      </c>
    </row>
    <row r="559" spans="1:6" ht="32.25" customHeight="1" x14ac:dyDescent="0.25">
      <c r="A559" s="18">
        <v>45769</v>
      </c>
      <c r="B559" s="19" t="s">
        <v>659</v>
      </c>
      <c r="C559" s="4" t="s">
        <v>660</v>
      </c>
      <c r="E559" s="2">
        <v>196258.92</v>
      </c>
      <c r="F559" s="2">
        <f t="shared" si="8"/>
        <v>-268057950.76000005</v>
      </c>
    </row>
    <row r="560" spans="1:6" ht="32.25" customHeight="1" x14ac:dyDescent="0.25">
      <c r="A560" s="18">
        <v>45769</v>
      </c>
      <c r="B560" s="19" t="s">
        <v>659</v>
      </c>
      <c r="C560" s="4" t="s">
        <v>660</v>
      </c>
      <c r="E560" s="2">
        <v>6888</v>
      </c>
      <c r="F560" s="2">
        <f t="shared" si="8"/>
        <v>-268064838.76000005</v>
      </c>
    </row>
    <row r="561" spans="1:6" ht="32.25" customHeight="1" x14ac:dyDescent="0.25">
      <c r="A561" s="18">
        <v>45769</v>
      </c>
      <c r="B561" s="19" t="s">
        <v>659</v>
      </c>
      <c r="C561" s="4" t="s">
        <v>660</v>
      </c>
      <c r="E561" s="2">
        <v>23766.84</v>
      </c>
      <c r="F561" s="2">
        <f t="shared" si="8"/>
        <v>-268088605.60000005</v>
      </c>
    </row>
    <row r="562" spans="1:6" ht="32.25" customHeight="1" x14ac:dyDescent="0.25">
      <c r="A562" s="18">
        <v>45769</v>
      </c>
      <c r="B562" s="19" t="s">
        <v>659</v>
      </c>
      <c r="C562" s="4" t="s">
        <v>660</v>
      </c>
      <c r="E562" s="3">
        <v>175</v>
      </c>
      <c r="F562" s="2">
        <f t="shared" si="8"/>
        <v>-268088780.60000005</v>
      </c>
    </row>
    <row r="563" spans="1:6" ht="32.25" customHeight="1" x14ac:dyDescent="0.25">
      <c r="A563" s="18">
        <v>45769</v>
      </c>
      <c r="B563" s="19" t="s">
        <v>659</v>
      </c>
      <c r="C563" s="4" t="s">
        <v>660</v>
      </c>
      <c r="E563" s="2">
        <v>2184.3200000000002</v>
      </c>
      <c r="F563" s="2">
        <f t="shared" si="8"/>
        <v>-268090964.92000005</v>
      </c>
    </row>
    <row r="564" spans="1:6" ht="32.25" customHeight="1" x14ac:dyDescent="0.25">
      <c r="A564" s="18">
        <v>45769</v>
      </c>
      <c r="B564" s="19" t="s">
        <v>659</v>
      </c>
      <c r="C564" s="4" t="s">
        <v>660</v>
      </c>
      <c r="E564" s="2">
        <v>10726.92</v>
      </c>
      <c r="F564" s="2">
        <f t="shared" si="8"/>
        <v>-268101691.84000003</v>
      </c>
    </row>
    <row r="565" spans="1:6" ht="32.25" customHeight="1" x14ac:dyDescent="0.25">
      <c r="A565" s="18">
        <v>45769</v>
      </c>
      <c r="B565" s="19" t="s">
        <v>659</v>
      </c>
      <c r="C565" s="4" t="s">
        <v>660</v>
      </c>
      <c r="E565" s="2">
        <v>36613.089999999997</v>
      </c>
      <c r="F565" s="2">
        <f t="shared" si="8"/>
        <v>-268138304.93000004</v>
      </c>
    </row>
    <row r="566" spans="1:6" ht="32.25" customHeight="1" x14ac:dyDescent="0.25">
      <c r="A566" s="18">
        <v>45769</v>
      </c>
      <c r="B566" s="19" t="s">
        <v>661</v>
      </c>
      <c r="C566" s="4" t="s">
        <v>662</v>
      </c>
      <c r="E566" s="2">
        <v>9361120.2699999996</v>
      </c>
      <c r="F566" s="2">
        <f t="shared" si="8"/>
        <v>-277499425.20000005</v>
      </c>
    </row>
    <row r="567" spans="1:6" ht="32.25" customHeight="1" x14ac:dyDescent="0.25">
      <c r="A567" s="18">
        <v>45769</v>
      </c>
      <c r="B567" s="19" t="s">
        <v>661</v>
      </c>
      <c r="C567" s="4" t="s">
        <v>662</v>
      </c>
      <c r="E567" s="2">
        <v>1078831.81</v>
      </c>
      <c r="F567" s="2">
        <f t="shared" si="8"/>
        <v>-278578257.01000005</v>
      </c>
    </row>
    <row r="568" spans="1:6" ht="32.25" customHeight="1" x14ac:dyDescent="0.25">
      <c r="A568" s="18">
        <v>45769</v>
      </c>
      <c r="B568" s="19" t="s">
        <v>661</v>
      </c>
      <c r="C568" s="4" t="s">
        <v>662</v>
      </c>
      <c r="E568" s="2">
        <v>4625</v>
      </c>
      <c r="F568" s="2">
        <f t="shared" si="8"/>
        <v>-278582882.01000005</v>
      </c>
    </row>
    <row r="569" spans="1:6" ht="32.25" customHeight="1" x14ac:dyDescent="0.25">
      <c r="A569" s="18">
        <v>45769</v>
      </c>
      <c r="B569" s="19" t="s">
        <v>661</v>
      </c>
      <c r="C569" s="4" t="s">
        <v>662</v>
      </c>
      <c r="E569" s="2">
        <v>319832.8</v>
      </c>
      <c r="F569" s="2">
        <f t="shared" si="8"/>
        <v>-278902714.81000006</v>
      </c>
    </row>
    <row r="570" spans="1:6" ht="32.25" customHeight="1" x14ac:dyDescent="0.25">
      <c r="A570" s="18">
        <v>45769</v>
      </c>
      <c r="B570" s="19" t="s">
        <v>661</v>
      </c>
      <c r="C570" s="4" t="s">
        <v>662</v>
      </c>
      <c r="E570" s="2">
        <v>362794.04</v>
      </c>
      <c r="F570" s="2">
        <f t="shared" si="8"/>
        <v>-279265508.85000008</v>
      </c>
    </row>
    <row r="571" spans="1:6" ht="32.25" customHeight="1" x14ac:dyDescent="0.25">
      <c r="A571" s="18">
        <v>45769</v>
      </c>
      <c r="B571" s="19" t="s">
        <v>661</v>
      </c>
      <c r="C571" s="4" t="s">
        <v>662</v>
      </c>
      <c r="E571" s="2">
        <v>13902.07</v>
      </c>
      <c r="F571" s="2">
        <f t="shared" si="8"/>
        <v>-279279410.92000008</v>
      </c>
    </row>
    <row r="572" spans="1:6" ht="32.25" customHeight="1" x14ac:dyDescent="0.25">
      <c r="A572" s="18">
        <v>45769</v>
      </c>
      <c r="B572" s="19" t="s">
        <v>661</v>
      </c>
      <c r="C572" s="4" t="s">
        <v>662</v>
      </c>
      <c r="E572" s="2">
        <v>2894.01</v>
      </c>
      <c r="F572" s="2">
        <f t="shared" si="8"/>
        <v>-279282304.93000007</v>
      </c>
    </row>
    <row r="573" spans="1:6" ht="32.25" customHeight="1" x14ac:dyDescent="0.25">
      <c r="A573" s="18">
        <v>45769</v>
      </c>
      <c r="B573" s="19" t="s">
        <v>661</v>
      </c>
      <c r="C573" s="4" t="s">
        <v>662</v>
      </c>
      <c r="E573" s="2">
        <v>1713265.79</v>
      </c>
      <c r="F573" s="2">
        <f t="shared" si="8"/>
        <v>-280995570.72000009</v>
      </c>
    </row>
    <row r="574" spans="1:6" ht="40.5" customHeight="1" x14ac:dyDescent="0.25">
      <c r="A574" s="18">
        <v>45769</v>
      </c>
      <c r="B574" s="19" t="s">
        <v>663</v>
      </c>
      <c r="C574" s="4" t="s">
        <v>664</v>
      </c>
      <c r="E574" s="2">
        <v>3391291.79</v>
      </c>
      <c r="F574" s="2">
        <f t="shared" si="8"/>
        <v>-284386862.51000011</v>
      </c>
    </row>
    <row r="575" spans="1:6" ht="40.5" customHeight="1" x14ac:dyDescent="0.25">
      <c r="A575" s="18">
        <v>45769</v>
      </c>
      <c r="B575" s="19" t="s">
        <v>663</v>
      </c>
      <c r="C575" s="4" t="s">
        <v>664</v>
      </c>
      <c r="E575" s="2">
        <v>500949.12</v>
      </c>
      <c r="F575" s="2">
        <f t="shared" si="8"/>
        <v>-284887811.63000011</v>
      </c>
    </row>
    <row r="576" spans="1:6" ht="40.5" customHeight="1" x14ac:dyDescent="0.25">
      <c r="A576" s="18">
        <v>45769</v>
      </c>
      <c r="B576" s="19" t="s">
        <v>663</v>
      </c>
      <c r="C576" s="4" t="s">
        <v>664</v>
      </c>
      <c r="E576" s="2">
        <v>1175</v>
      </c>
      <c r="F576" s="2">
        <f t="shared" si="8"/>
        <v>-284888986.63000011</v>
      </c>
    </row>
    <row r="577" spans="1:6" ht="40.5" customHeight="1" x14ac:dyDescent="0.25">
      <c r="A577" s="18">
        <v>45769</v>
      </c>
      <c r="B577" s="19" t="s">
        <v>663</v>
      </c>
      <c r="C577" s="4" t="s">
        <v>664</v>
      </c>
      <c r="E577" s="2">
        <v>119015.96</v>
      </c>
      <c r="F577" s="2">
        <f t="shared" si="8"/>
        <v>-285008002.59000009</v>
      </c>
    </row>
    <row r="578" spans="1:6" ht="40.5" customHeight="1" x14ac:dyDescent="0.25">
      <c r="A578" s="18">
        <v>45769</v>
      </c>
      <c r="B578" s="19" t="s">
        <v>663</v>
      </c>
      <c r="C578" s="4" t="s">
        <v>664</v>
      </c>
      <c r="E578" s="2">
        <v>127781.14</v>
      </c>
      <c r="F578" s="2">
        <f t="shared" si="8"/>
        <v>-285135783.73000008</v>
      </c>
    </row>
    <row r="579" spans="1:6" ht="40.5" customHeight="1" x14ac:dyDescent="0.25">
      <c r="A579" s="18">
        <v>45769</v>
      </c>
      <c r="B579" s="19" t="s">
        <v>663</v>
      </c>
      <c r="C579" s="4" t="s">
        <v>664</v>
      </c>
      <c r="E579" s="2">
        <v>2184.3200000000002</v>
      </c>
      <c r="F579" s="2">
        <f t="shared" si="8"/>
        <v>-285137968.05000007</v>
      </c>
    </row>
    <row r="580" spans="1:6" ht="40.5" customHeight="1" x14ac:dyDescent="0.25">
      <c r="A580" s="18">
        <v>45769</v>
      </c>
      <c r="B580" s="19" t="s">
        <v>663</v>
      </c>
      <c r="C580" s="4" t="s">
        <v>664</v>
      </c>
      <c r="E580" s="2">
        <v>4500</v>
      </c>
      <c r="F580" s="2">
        <f t="shared" si="8"/>
        <v>-285142468.05000007</v>
      </c>
    </row>
    <row r="581" spans="1:6" ht="40.5" customHeight="1" x14ac:dyDescent="0.25">
      <c r="A581" s="18">
        <v>45769</v>
      </c>
      <c r="B581" s="19" t="s">
        <v>663</v>
      </c>
      <c r="C581" s="4" t="s">
        <v>664</v>
      </c>
      <c r="E581" s="2">
        <v>629924.75</v>
      </c>
      <c r="F581" s="2">
        <f t="shared" si="8"/>
        <v>-285772392.80000007</v>
      </c>
    </row>
    <row r="582" spans="1:6" ht="40.5" customHeight="1" x14ac:dyDescent="0.25">
      <c r="A582" s="18">
        <v>45769</v>
      </c>
      <c r="B582" s="19" t="s">
        <v>665</v>
      </c>
      <c r="C582" s="4" t="s">
        <v>666</v>
      </c>
      <c r="E582" s="2">
        <v>40197727.140000001</v>
      </c>
      <c r="F582" s="2">
        <f t="shared" si="8"/>
        <v>-325970119.94000006</v>
      </c>
    </row>
    <row r="583" spans="1:6" ht="40.5" customHeight="1" x14ac:dyDescent="0.25">
      <c r="A583" s="18">
        <v>45769</v>
      </c>
      <c r="B583" s="19" t="s">
        <v>665</v>
      </c>
      <c r="C583" s="4" t="s">
        <v>666</v>
      </c>
      <c r="E583" s="2">
        <v>4149848.18</v>
      </c>
      <c r="F583" s="2">
        <f t="shared" si="8"/>
        <v>-330119968.12000006</v>
      </c>
    </row>
    <row r="584" spans="1:6" ht="40.5" customHeight="1" x14ac:dyDescent="0.25">
      <c r="A584" s="18">
        <v>45769</v>
      </c>
      <c r="B584" s="19" t="s">
        <v>665</v>
      </c>
      <c r="C584" s="4" t="s">
        <v>666</v>
      </c>
      <c r="E584" s="2">
        <v>38960</v>
      </c>
      <c r="F584" s="2">
        <f t="shared" si="8"/>
        <v>-330158928.12000006</v>
      </c>
    </row>
    <row r="585" spans="1:6" ht="40.5" customHeight="1" x14ac:dyDescent="0.25">
      <c r="A585" s="18">
        <v>45769</v>
      </c>
      <c r="B585" s="19" t="s">
        <v>665</v>
      </c>
      <c r="C585" s="4" t="s">
        <v>666</v>
      </c>
      <c r="E585" s="2">
        <v>1376172.18</v>
      </c>
      <c r="F585" s="2">
        <f t="shared" si="8"/>
        <v>-331535100.30000007</v>
      </c>
    </row>
    <row r="586" spans="1:6" ht="40.5" customHeight="1" x14ac:dyDescent="0.25">
      <c r="A586" s="18">
        <v>45769</v>
      </c>
      <c r="B586" s="19" t="s">
        <v>665</v>
      </c>
      <c r="C586" s="4" t="s">
        <v>666</v>
      </c>
      <c r="E586" s="2">
        <v>1665258.26</v>
      </c>
      <c r="F586" s="2">
        <f t="shared" si="8"/>
        <v>-333200358.56000006</v>
      </c>
    </row>
    <row r="587" spans="1:6" ht="40.5" customHeight="1" x14ac:dyDescent="0.25">
      <c r="A587" s="18">
        <v>45769</v>
      </c>
      <c r="B587" s="19" t="s">
        <v>665</v>
      </c>
      <c r="C587" s="4" t="s">
        <v>666</v>
      </c>
      <c r="E587" s="2">
        <v>107412.17</v>
      </c>
      <c r="F587" s="2">
        <f t="shared" si="8"/>
        <v>-333307770.73000008</v>
      </c>
    </row>
    <row r="588" spans="1:6" ht="40.5" customHeight="1" x14ac:dyDescent="0.25">
      <c r="A588" s="18">
        <v>45769</v>
      </c>
      <c r="B588" s="19" t="s">
        <v>665</v>
      </c>
      <c r="C588" s="4" t="s">
        <v>666</v>
      </c>
      <c r="E588" s="2">
        <v>80214.759999999995</v>
      </c>
      <c r="F588" s="2">
        <f t="shared" ref="F588:F651" si="9">+F587+D588-E588</f>
        <v>-333387985.49000007</v>
      </c>
    </row>
    <row r="589" spans="1:6" ht="40.5" customHeight="1" x14ac:dyDescent="0.25">
      <c r="A589" s="18">
        <v>45769</v>
      </c>
      <c r="B589" s="19" t="s">
        <v>665</v>
      </c>
      <c r="C589" s="4" t="s">
        <v>666</v>
      </c>
      <c r="E589" s="2">
        <v>217636.93</v>
      </c>
      <c r="F589" s="2">
        <f t="shared" si="9"/>
        <v>-333605622.42000008</v>
      </c>
    </row>
    <row r="590" spans="1:6" ht="40.5" customHeight="1" x14ac:dyDescent="0.25">
      <c r="A590" s="18">
        <v>45769</v>
      </c>
      <c r="B590" s="19" t="s">
        <v>665</v>
      </c>
      <c r="C590" s="4" t="s">
        <v>666</v>
      </c>
      <c r="E590" s="3">
        <v>153.71</v>
      </c>
      <c r="F590" s="2">
        <f t="shared" si="9"/>
        <v>-333605776.13000005</v>
      </c>
    </row>
    <row r="591" spans="1:6" ht="40.5" customHeight="1" x14ac:dyDescent="0.25">
      <c r="A591" s="18">
        <v>45769</v>
      </c>
      <c r="B591" s="19" t="s">
        <v>665</v>
      </c>
      <c r="C591" s="4" t="s">
        <v>666</v>
      </c>
      <c r="E591" s="2">
        <v>90500</v>
      </c>
      <c r="F591" s="2">
        <f t="shared" si="9"/>
        <v>-333696276.13000005</v>
      </c>
    </row>
    <row r="592" spans="1:6" ht="40.5" customHeight="1" x14ac:dyDescent="0.25">
      <c r="A592" s="18">
        <v>45769</v>
      </c>
      <c r="B592" s="19" t="s">
        <v>665</v>
      </c>
      <c r="C592" s="4" t="s">
        <v>666</v>
      </c>
      <c r="E592" s="2">
        <v>9400</v>
      </c>
      <c r="F592" s="2">
        <f t="shared" si="9"/>
        <v>-333705676.13000005</v>
      </c>
    </row>
    <row r="593" spans="1:6" ht="40.5" customHeight="1" x14ac:dyDescent="0.25">
      <c r="A593" s="18">
        <v>45769</v>
      </c>
      <c r="B593" s="19" t="s">
        <v>665</v>
      </c>
      <c r="C593" s="4" t="s">
        <v>666</v>
      </c>
      <c r="E593" s="2">
        <v>16966.669999999998</v>
      </c>
      <c r="F593" s="2">
        <f t="shared" si="9"/>
        <v>-333722642.80000007</v>
      </c>
    </row>
    <row r="594" spans="1:6" ht="40.5" customHeight="1" x14ac:dyDescent="0.25">
      <c r="A594" s="18">
        <v>45769</v>
      </c>
      <c r="B594" s="19" t="s">
        <v>665</v>
      </c>
      <c r="C594" s="4" t="s">
        <v>666</v>
      </c>
      <c r="E594" s="2">
        <v>7360120.0800000001</v>
      </c>
      <c r="F594" s="2">
        <f t="shared" si="9"/>
        <v>-341082762.88000005</v>
      </c>
    </row>
    <row r="595" spans="1:6" ht="34.5" customHeight="1" x14ac:dyDescent="0.25">
      <c r="A595" s="18">
        <v>45769</v>
      </c>
      <c r="B595" s="19" t="s">
        <v>667</v>
      </c>
      <c r="C595" s="4" t="s">
        <v>668</v>
      </c>
      <c r="E595" s="2">
        <v>1970991.81</v>
      </c>
      <c r="F595" s="2">
        <f t="shared" si="9"/>
        <v>-343053754.69000006</v>
      </c>
    </row>
    <row r="596" spans="1:6" ht="34.5" customHeight="1" x14ac:dyDescent="0.25">
      <c r="A596" s="18">
        <v>45769</v>
      </c>
      <c r="B596" s="19" t="s">
        <v>667</v>
      </c>
      <c r="C596" s="4" t="s">
        <v>668</v>
      </c>
      <c r="E596" s="2">
        <v>19008.189999999999</v>
      </c>
      <c r="F596" s="2">
        <f t="shared" si="9"/>
        <v>-343072762.88000005</v>
      </c>
    </row>
    <row r="597" spans="1:6" ht="34.5" customHeight="1" x14ac:dyDescent="0.25">
      <c r="A597" s="18">
        <v>45769</v>
      </c>
      <c r="B597" s="19" t="s">
        <v>669</v>
      </c>
      <c r="C597" s="4" t="s">
        <v>670</v>
      </c>
      <c r="D597" s="2">
        <v>3000</v>
      </c>
      <c r="F597" s="2">
        <f t="shared" si="9"/>
        <v>-343069762.88000005</v>
      </c>
    </row>
    <row r="598" spans="1:6" ht="34.5" customHeight="1" x14ac:dyDescent="0.25">
      <c r="A598" s="18">
        <v>45769</v>
      </c>
      <c r="B598" s="19" t="s">
        <v>671</v>
      </c>
      <c r="C598" s="4" t="s">
        <v>672</v>
      </c>
      <c r="D598" s="2">
        <v>3000</v>
      </c>
      <c r="F598" s="2">
        <f t="shared" si="9"/>
        <v>-343066762.88000005</v>
      </c>
    </row>
    <row r="599" spans="1:6" ht="40.5" customHeight="1" x14ac:dyDescent="0.25">
      <c r="A599" s="18">
        <v>45770</v>
      </c>
      <c r="B599" s="19" t="s">
        <v>673</v>
      </c>
      <c r="C599" s="4" t="s">
        <v>674</v>
      </c>
      <c r="E599" s="2">
        <v>36924</v>
      </c>
      <c r="F599" s="2">
        <f t="shared" si="9"/>
        <v>-343103686.88000005</v>
      </c>
    </row>
    <row r="600" spans="1:6" ht="40.5" customHeight="1" x14ac:dyDescent="0.25">
      <c r="A600" s="18">
        <v>45770</v>
      </c>
      <c r="B600" s="19" t="s">
        <v>673</v>
      </c>
      <c r="C600" s="4" t="s">
        <v>674</v>
      </c>
      <c r="E600" s="2">
        <v>17273.64</v>
      </c>
      <c r="F600" s="2">
        <f t="shared" si="9"/>
        <v>-343120960.52000004</v>
      </c>
    </row>
    <row r="601" spans="1:6" ht="40.5" customHeight="1" x14ac:dyDescent="0.25">
      <c r="A601" s="18">
        <v>45770</v>
      </c>
      <c r="B601" s="19" t="s">
        <v>673</v>
      </c>
      <c r="C601" s="4" t="s">
        <v>674</v>
      </c>
      <c r="E601" s="2">
        <v>31988.22</v>
      </c>
      <c r="F601" s="2">
        <f t="shared" si="9"/>
        <v>-343152948.74000007</v>
      </c>
    </row>
    <row r="602" spans="1:6" ht="40.5" customHeight="1" x14ac:dyDescent="0.25">
      <c r="A602" s="18">
        <v>45770</v>
      </c>
      <c r="B602" s="19" t="s">
        <v>673</v>
      </c>
      <c r="C602" s="4" t="s">
        <v>674</v>
      </c>
      <c r="E602" s="2">
        <v>3198.82</v>
      </c>
      <c r="F602" s="2">
        <f t="shared" si="9"/>
        <v>-343156147.56000006</v>
      </c>
    </row>
    <row r="603" spans="1:6" ht="40.5" customHeight="1" x14ac:dyDescent="0.25">
      <c r="A603" s="18">
        <v>45770</v>
      </c>
      <c r="B603" s="19" t="s">
        <v>673</v>
      </c>
      <c r="C603" s="4" t="s">
        <v>674</v>
      </c>
      <c r="E603" s="2">
        <v>2663201.21</v>
      </c>
      <c r="F603" s="2">
        <f t="shared" si="9"/>
        <v>-345819348.77000004</v>
      </c>
    </row>
    <row r="604" spans="1:6" ht="23.25" customHeight="1" x14ac:dyDescent="0.25">
      <c r="A604" s="18">
        <v>45770</v>
      </c>
      <c r="B604" s="19" t="s">
        <v>675</v>
      </c>
      <c r="C604" s="4" t="s">
        <v>676</v>
      </c>
      <c r="D604" s="3">
        <v>975</v>
      </c>
      <c r="F604" s="2">
        <f t="shared" si="9"/>
        <v>-345818373.77000004</v>
      </c>
    </row>
    <row r="605" spans="1:6" ht="23.25" customHeight="1" x14ac:dyDescent="0.25">
      <c r="A605" s="18">
        <v>45770</v>
      </c>
      <c r="B605" s="19" t="s">
        <v>675</v>
      </c>
      <c r="C605" s="4" t="s">
        <v>676</v>
      </c>
      <c r="D605" s="2">
        <v>5000</v>
      </c>
      <c r="F605" s="2">
        <f t="shared" si="9"/>
        <v>-345813373.77000004</v>
      </c>
    </row>
    <row r="606" spans="1:6" ht="23.25" customHeight="1" x14ac:dyDescent="0.25">
      <c r="A606" s="18">
        <v>45770</v>
      </c>
      <c r="B606" s="19" t="s">
        <v>675</v>
      </c>
      <c r="C606" s="4" t="s">
        <v>677</v>
      </c>
      <c r="D606" s="2">
        <v>72000</v>
      </c>
      <c r="F606" s="2">
        <f t="shared" si="9"/>
        <v>-345741373.77000004</v>
      </c>
    </row>
    <row r="607" spans="1:6" ht="33.75" customHeight="1" x14ac:dyDescent="0.25">
      <c r="A607" s="18">
        <v>45770</v>
      </c>
      <c r="B607" s="19" t="s">
        <v>678</v>
      </c>
      <c r="C607" s="4" t="s">
        <v>1008</v>
      </c>
      <c r="D607" s="2">
        <v>13986026.640000001</v>
      </c>
      <c r="F607" s="2">
        <f t="shared" si="9"/>
        <v>-331755347.13000005</v>
      </c>
    </row>
    <row r="608" spans="1:6" ht="33.75" customHeight="1" x14ac:dyDescent="0.25">
      <c r="A608" s="18">
        <v>45770</v>
      </c>
      <c r="B608" s="19" t="s">
        <v>678</v>
      </c>
      <c r="C608" s="4" t="s">
        <v>679</v>
      </c>
      <c r="E608" s="2">
        <v>13986026.640000001</v>
      </c>
      <c r="F608" s="2">
        <f t="shared" si="9"/>
        <v>-345741373.77000004</v>
      </c>
    </row>
    <row r="609" spans="1:6" ht="33.75" customHeight="1" x14ac:dyDescent="0.25">
      <c r="A609" s="18">
        <v>45770</v>
      </c>
      <c r="B609" s="19" t="s">
        <v>680</v>
      </c>
      <c r="C609" s="4" t="s">
        <v>681</v>
      </c>
      <c r="D609" s="2">
        <v>258000</v>
      </c>
      <c r="F609" s="2">
        <f t="shared" si="9"/>
        <v>-345483373.77000004</v>
      </c>
    </row>
    <row r="610" spans="1:6" ht="33.75" customHeight="1" x14ac:dyDescent="0.25">
      <c r="A610" s="18">
        <v>45770</v>
      </c>
      <c r="B610" s="19" t="s">
        <v>680</v>
      </c>
      <c r="C610" s="4" t="s">
        <v>682</v>
      </c>
      <c r="E610" s="2">
        <v>258000</v>
      </c>
      <c r="F610" s="2">
        <f t="shared" si="9"/>
        <v>-345741373.77000004</v>
      </c>
    </row>
    <row r="611" spans="1:6" ht="33.75" customHeight="1" x14ac:dyDescent="0.25">
      <c r="A611" s="18">
        <v>45770</v>
      </c>
      <c r="B611" s="19" t="s">
        <v>683</v>
      </c>
      <c r="C611" s="4" t="s">
        <v>684</v>
      </c>
      <c r="E611" s="2">
        <v>1555840.21</v>
      </c>
      <c r="F611" s="2">
        <f t="shared" si="9"/>
        <v>-347297213.98000002</v>
      </c>
    </row>
    <row r="612" spans="1:6" ht="33.75" customHeight="1" x14ac:dyDescent="0.25">
      <c r="A612" s="18">
        <v>45770</v>
      </c>
      <c r="B612" s="19" t="s">
        <v>683</v>
      </c>
      <c r="C612" s="4" t="s">
        <v>684</v>
      </c>
      <c r="E612" s="2">
        <v>306890.65000000002</v>
      </c>
      <c r="F612" s="2">
        <f t="shared" si="9"/>
        <v>-347604104.63</v>
      </c>
    </row>
    <row r="613" spans="1:6" ht="33.75" customHeight="1" x14ac:dyDescent="0.25">
      <c r="A613" s="18">
        <v>45770</v>
      </c>
      <c r="B613" s="19" t="s">
        <v>683</v>
      </c>
      <c r="C613" s="4" t="s">
        <v>684</v>
      </c>
      <c r="E613" s="3">
        <v>350</v>
      </c>
      <c r="F613" s="2">
        <f t="shared" si="9"/>
        <v>-347604454.63</v>
      </c>
    </row>
    <row r="614" spans="1:6" ht="33.75" customHeight="1" x14ac:dyDescent="0.25">
      <c r="A614" s="18">
        <v>45770</v>
      </c>
      <c r="B614" s="19" t="s">
        <v>683</v>
      </c>
      <c r="C614" s="4" t="s">
        <v>684</v>
      </c>
      <c r="E614" s="2">
        <v>56826</v>
      </c>
      <c r="F614" s="2">
        <f t="shared" si="9"/>
        <v>-347661280.63</v>
      </c>
    </row>
    <row r="615" spans="1:6" ht="33.75" customHeight="1" x14ac:dyDescent="0.25">
      <c r="A615" s="18">
        <v>45770</v>
      </c>
      <c r="B615" s="19" t="s">
        <v>683</v>
      </c>
      <c r="C615" s="4" t="s">
        <v>684</v>
      </c>
      <c r="E615" s="2">
        <v>60093.14</v>
      </c>
      <c r="F615" s="2">
        <f t="shared" si="9"/>
        <v>-347721373.76999998</v>
      </c>
    </row>
    <row r="616" spans="1:6" ht="33.75" customHeight="1" x14ac:dyDescent="0.25">
      <c r="A616" s="18">
        <v>45770</v>
      </c>
      <c r="B616" s="19" t="s">
        <v>683</v>
      </c>
      <c r="C616" s="4" t="s">
        <v>684</v>
      </c>
      <c r="E616" s="2">
        <v>295772.33</v>
      </c>
      <c r="F616" s="2">
        <f t="shared" si="9"/>
        <v>-348017146.09999996</v>
      </c>
    </row>
    <row r="617" spans="1:6" ht="22.5" customHeight="1" x14ac:dyDescent="0.25">
      <c r="A617" s="18">
        <v>45770</v>
      </c>
      <c r="B617" s="19" t="s">
        <v>685</v>
      </c>
      <c r="C617" s="4" t="s">
        <v>686</v>
      </c>
      <c r="E617" s="2">
        <v>5723029.2699999996</v>
      </c>
      <c r="F617" s="2">
        <f t="shared" si="9"/>
        <v>-353740175.36999995</v>
      </c>
    </row>
    <row r="618" spans="1:6" ht="22.5" customHeight="1" x14ac:dyDescent="0.25">
      <c r="A618" s="18">
        <v>45770</v>
      </c>
      <c r="B618" s="19" t="s">
        <v>685</v>
      </c>
      <c r="C618" s="4" t="s">
        <v>686</v>
      </c>
      <c r="E618" s="2">
        <v>237824.33</v>
      </c>
      <c r="F618" s="2">
        <f t="shared" si="9"/>
        <v>-353977999.69999993</v>
      </c>
    </row>
    <row r="619" spans="1:6" ht="22.5" customHeight="1" x14ac:dyDescent="0.25">
      <c r="A619" s="18">
        <v>45770</v>
      </c>
      <c r="B619" s="19" t="s">
        <v>685</v>
      </c>
      <c r="C619" s="4" t="s">
        <v>686</v>
      </c>
      <c r="E619" s="2">
        <v>2247.96</v>
      </c>
      <c r="F619" s="2">
        <f t="shared" si="9"/>
        <v>-353980247.65999991</v>
      </c>
    </row>
    <row r="620" spans="1:6" ht="22.5" customHeight="1" x14ac:dyDescent="0.25">
      <c r="A620" s="18">
        <v>45770</v>
      </c>
      <c r="B620" s="19" t="s">
        <v>685</v>
      </c>
      <c r="C620" s="4" t="s">
        <v>686</v>
      </c>
      <c r="E620" s="2">
        <v>9898.44</v>
      </c>
      <c r="F620" s="2">
        <f t="shared" si="9"/>
        <v>-353990146.0999999</v>
      </c>
    </row>
    <row r="621" spans="1:6" ht="22.5" customHeight="1" x14ac:dyDescent="0.25">
      <c r="A621" s="18">
        <v>45770</v>
      </c>
      <c r="B621" s="19" t="s">
        <v>685</v>
      </c>
      <c r="C621" s="4" t="s">
        <v>686</v>
      </c>
      <c r="E621" s="2">
        <v>4500</v>
      </c>
      <c r="F621" s="2">
        <f t="shared" si="9"/>
        <v>-353994646.0999999</v>
      </c>
    </row>
    <row r="622" spans="1:6" ht="33" customHeight="1" x14ac:dyDescent="0.25">
      <c r="A622" s="18">
        <v>45770</v>
      </c>
      <c r="B622" s="19" t="s">
        <v>687</v>
      </c>
      <c r="C622" s="4" t="s">
        <v>688</v>
      </c>
      <c r="D622" s="2">
        <v>3000</v>
      </c>
      <c r="F622" s="2">
        <f t="shared" si="9"/>
        <v>-353991646.0999999</v>
      </c>
    </row>
    <row r="623" spans="1:6" ht="33" customHeight="1" x14ac:dyDescent="0.25">
      <c r="A623" s="18">
        <v>45770</v>
      </c>
      <c r="B623" s="19" t="s">
        <v>689</v>
      </c>
      <c r="C623" s="4" t="s">
        <v>690</v>
      </c>
      <c r="D623" s="2">
        <v>3000</v>
      </c>
      <c r="F623" s="2">
        <f t="shared" si="9"/>
        <v>-353988646.0999999</v>
      </c>
    </row>
    <row r="624" spans="1:6" ht="33" customHeight="1" x14ac:dyDescent="0.25">
      <c r="A624" s="18">
        <v>45770</v>
      </c>
      <c r="B624" s="19" t="s">
        <v>691</v>
      </c>
      <c r="C624" s="4" t="s">
        <v>1009</v>
      </c>
      <c r="D624" s="2">
        <v>10000</v>
      </c>
      <c r="F624" s="2">
        <f t="shared" si="9"/>
        <v>-353978646.0999999</v>
      </c>
    </row>
    <row r="625" spans="1:6" ht="33" customHeight="1" x14ac:dyDescent="0.25">
      <c r="A625" s="18">
        <v>45770</v>
      </c>
      <c r="B625" s="19" t="s">
        <v>692</v>
      </c>
      <c r="C625" s="4" t="s">
        <v>693</v>
      </c>
      <c r="D625" s="2">
        <v>3000</v>
      </c>
      <c r="F625" s="2">
        <f t="shared" si="9"/>
        <v>-353975646.0999999</v>
      </c>
    </row>
    <row r="626" spans="1:6" ht="33" customHeight="1" x14ac:dyDescent="0.25">
      <c r="A626" s="18">
        <v>45770</v>
      </c>
      <c r="B626" s="19" t="s">
        <v>694</v>
      </c>
      <c r="C626" s="4" t="s">
        <v>695</v>
      </c>
      <c r="D626" s="2">
        <v>200000</v>
      </c>
      <c r="F626" s="2">
        <f t="shared" si="9"/>
        <v>-353775646.0999999</v>
      </c>
    </row>
    <row r="627" spans="1:6" ht="33" customHeight="1" x14ac:dyDescent="0.25">
      <c r="A627" s="18">
        <v>45770</v>
      </c>
      <c r="B627" s="19" t="s">
        <v>696</v>
      </c>
      <c r="C627" s="4" t="s">
        <v>697</v>
      </c>
      <c r="D627" s="2">
        <v>6000</v>
      </c>
      <c r="F627" s="2">
        <f t="shared" si="9"/>
        <v>-353769646.0999999</v>
      </c>
    </row>
    <row r="628" spans="1:6" ht="39.75" customHeight="1" x14ac:dyDescent="0.25">
      <c r="A628" s="18">
        <v>45771</v>
      </c>
      <c r="B628" s="19" t="s">
        <v>698</v>
      </c>
      <c r="C628" s="4" t="s">
        <v>699</v>
      </c>
      <c r="E628" s="2">
        <v>6624</v>
      </c>
      <c r="F628" s="2">
        <f t="shared" si="9"/>
        <v>-353776270.0999999</v>
      </c>
    </row>
    <row r="629" spans="1:6" ht="39.75" customHeight="1" x14ac:dyDescent="0.25">
      <c r="A629" s="18">
        <v>45771</v>
      </c>
      <c r="B629" s="19" t="s">
        <v>698</v>
      </c>
      <c r="C629" s="4" t="s">
        <v>699</v>
      </c>
      <c r="E629" s="2">
        <v>3680</v>
      </c>
      <c r="F629" s="2">
        <f t="shared" si="9"/>
        <v>-353779950.0999999</v>
      </c>
    </row>
    <row r="630" spans="1:6" ht="39.75" customHeight="1" x14ac:dyDescent="0.25">
      <c r="A630" s="18">
        <v>45771</v>
      </c>
      <c r="B630" s="19" t="s">
        <v>698</v>
      </c>
      <c r="C630" s="4" t="s">
        <v>699</v>
      </c>
      <c r="E630" s="2">
        <v>33120</v>
      </c>
      <c r="F630" s="2">
        <f t="shared" si="9"/>
        <v>-353813070.0999999</v>
      </c>
    </row>
    <row r="631" spans="1:6" ht="49.5" customHeight="1" x14ac:dyDescent="0.25">
      <c r="A631" s="18">
        <v>45771</v>
      </c>
      <c r="B631" s="19" t="s">
        <v>700</v>
      </c>
      <c r="C631" s="4" t="s">
        <v>701</v>
      </c>
      <c r="E631" s="2">
        <v>4097.5</v>
      </c>
      <c r="F631" s="2">
        <f t="shared" si="9"/>
        <v>-353817167.5999999</v>
      </c>
    </row>
    <row r="632" spans="1:6" ht="49.5" customHeight="1" x14ac:dyDescent="0.25">
      <c r="A632" s="18">
        <v>45771</v>
      </c>
      <c r="B632" s="19" t="s">
        <v>700</v>
      </c>
      <c r="C632" s="4" t="s">
        <v>701</v>
      </c>
      <c r="E632" s="2">
        <v>92603.5</v>
      </c>
      <c r="F632" s="2">
        <f t="shared" si="9"/>
        <v>-353909771.0999999</v>
      </c>
    </row>
    <row r="633" spans="1:6" ht="41.25" customHeight="1" x14ac:dyDescent="0.25">
      <c r="A633" s="18">
        <v>45771</v>
      </c>
      <c r="B633" s="19" t="s">
        <v>702</v>
      </c>
      <c r="C633" s="4" t="s">
        <v>703</v>
      </c>
      <c r="E633" s="2">
        <v>11854.47</v>
      </c>
      <c r="F633" s="2">
        <f t="shared" si="9"/>
        <v>-353921625.56999993</v>
      </c>
    </row>
    <row r="634" spans="1:6" ht="41.25" customHeight="1" x14ac:dyDescent="0.25">
      <c r="A634" s="18">
        <v>45771</v>
      </c>
      <c r="B634" s="19" t="s">
        <v>702</v>
      </c>
      <c r="C634" s="4" t="s">
        <v>703</v>
      </c>
      <c r="E634" s="2">
        <v>118544.68</v>
      </c>
      <c r="F634" s="2">
        <f t="shared" si="9"/>
        <v>-354040170.24999994</v>
      </c>
    </row>
    <row r="635" spans="1:6" ht="41.25" customHeight="1" x14ac:dyDescent="0.25">
      <c r="A635" s="18">
        <v>45771</v>
      </c>
      <c r="B635" s="19" t="s">
        <v>702</v>
      </c>
      <c r="C635" s="4" t="s">
        <v>703</v>
      </c>
      <c r="E635" s="2">
        <v>64014.13</v>
      </c>
      <c r="F635" s="2">
        <f t="shared" si="9"/>
        <v>-354104184.37999994</v>
      </c>
    </row>
    <row r="636" spans="1:6" ht="41.25" customHeight="1" x14ac:dyDescent="0.25">
      <c r="A636" s="18">
        <v>45771</v>
      </c>
      <c r="B636" s="19" t="s">
        <v>702</v>
      </c>
      <c r="C636" s="4" t="s">
        <v>703</v>
      </c>
      <c r="E636" s="2">
        <v>143030.09</v>
      </c>
      <c r="F636" s="2">
        <f t="shared" si="9"/>
        <v>-354247214.46999991</v>
      </c>
    </row>
    <row r="637" spans="1:6" ht="41.25" customHeight="1" x14ac:dyDescent="0.25">
      <c r="A637" s="18">
        <v>45771</v>
      </c>
      <c r="B637" s="19" t="s">
        <v>702</v>
      </c>
      <c r="C637" s="4" t="s">
        <v>703</v>
      </c>
      <c r="E637" s="2">
        <v>9937417.1099999994</v>
      </c>
      <c r="F637" s="2">
        <f t="shared" si="9"/>
        <v>-364184631.57999992</v>
      </c>
    </row>
    <row r="638" spans="1:6" ht="41.25" customHeight="1" x14ac:dyDescent="0.25">
      <c r="A638" s="18">
        <v>45771</v>
      </c>
      <c r="B638" s="19" t="s">
        <v>704</v>
      </c>
      <c r="C638" s="4" t="s">
        <v>705</v>
      </c>
      <c r="E638" s="2">
        <v>3166.97</v>
      </c>
      <c r="F638" s="2">
        <f t="shared" si="9"/>
        <v>-364187798.54999995</v>
      </c>
    </row>
    <row r="639" spans="1:6" ht="41.25" customHeight="1" x14ac:dyDescent="0.25">
      <c r="A639" s="18">
        <v>45771</v>
      </c>
      <c r="B639" s="19" t="s">
        <v>704</v>
      </c>
      <c r="C639" s="4" t="s">
        <v>705</v>
      </c>
      <c r="E639" s="2">
        <v>31669.66</v>
      </c>
      <c r="F639" s="2">
        <f t="shared" si="9"/>
        <v>-364219468.20999998</v>
      </c>
    </row>
    <row r="640" spans="1:6" ht="41.25" customHeight="1" x14ac:dyDescent="0.25">
      <c r="A640" s="18">
        <v>45771</v>
      </c>
      <c r="B640" s="19" t="s">
        <v>704</v>
      </c>
      <c r="C640" s="4" t="s">
        <v>705</v>
      </c>
      <c r="E640" s="2">
        <v>17101.61</v>
      </c>
      <c r="F640" s="2">
        <f t="shared" si="9"/>
        <v>-364236569.81999999</v>
      </c>
    </row>
    <row r="641" spans="1:6" ht="41.25" customHeight="1" x14ac:dyDescent="0.25">
      <c r="A641" s="18">
        <v>45771</v>
      </c>
      <c r="B641" s="19" t="s">
        <v>704</v>
      </c>
      <c r="C641" s="4" t="s">
        <v>705</v>
      </c>
      <c r="E641" s="2">
        <v>38211.019999999997</v>
      </c>
      <c r="F641" s="2">
        <f t="shared" si="9"/>
        <v>-364274780.83999997</v>
      </c>
    </row>
    <row r="642" spans="1:6" ht="41.25" customHeight="1" x14ac:dyDescent="0.25">
      <c r="A642" s="18">
        <v>45771</v>
      </c>
      <c r="B642" s="19" t="s">
        <v>704</v>
      </c>
      <c r="C642" s="4" t="s">
        <v>705</v>
      </c>
      <c r="E642" s="2">
        <v>2654818.02</v>
      </c>
      <c r="F642" s="2">
        <f t="shared" si="9"/>
        <v>-366929598.85999995</v>
      </c>
    </row>
    <row r="643" spans="1:6" ht="23.25" customHeight="1" x14ac:dyDescent="0.25">
      <c r="A643" s="18">
        <v>45771</v>
      </c>
      <c r="B643" s="19" t="s">
        <v>706</v>
      </c>
      <c r="C643" s="4" t="s">
        <v>707</v>
      </c>
      <c r="D643" s="2">
        <v>10800</v>
      </c>
      <c r="F643" s="2">
        <f t="shared" si="9"/>
        <v>-366918798.85999995</v>
      </c>
    </row>
    <row r="644" spans="1:6" ht="31.5" customHeight="1" x14ac:dyDescent="0.25">
      <c r="A644" s="18">
        <v>45771</v>
      </c>
      <c r="B644" s="19" t="s">
        <v>708</v>
      </c>
      <c r="C644" s="4" t="s">
        <v>709</v>
      </c>
      <c r="D644" s="2">
        <v>164742.04</v>
      </c>
      <c r="F644" s="2">
        <f t="shared" si="9"/>
        <v>-366754056.81999993</v>
      </c>
    </row>
    <row r="645" spans="1:6" ht="31.5" customHeight="1" x14ac:dyDescent="0.25">
      <c r="A645" s="18">
        <v>45771</v>
      </c>
      <c r="B645" s="19" t="s">
        <v>708</v>
      </c>
      <c r="C645" s="4" t="s">
        <v>710</v>
      </c>
      <c r="E645" s="2">
        <v>164742.04</v>
      </c>
      <c r="F645" s="2">
        <f t="shared" si="9"/>
        <v>-366918798.85999995</v>
      </c>
    </row>
    <row r="646" spans="1:6" ht="31.5" customHeight="1" x14ac:dyDescent="0.25">
      <c r="A646" s="18">
        <v>45771</v>
      </c>
      <c r="B646" s="19" t="s">
        <v>711</v>
      </c>
      <c r="C646" s="4" t="s">
        <v>712</v>
      </c>
      <c r="D646" s="2">
        <v>213000</v>
      </c>
      <c r="F646" s="2">
        <f t="shared" si="9"/>
        <v>-366705798.85999995</v>
      </c>
    </row>
    <row r="647" spans="1:6" ht="31.5" customHeight="1" x14ac:dyDescent="0.25">
      <c r="A647" s="18">
        <v>45771</v>
      </c>
      <c r="B647" s="19" t="s">
        <v>711</v>
      </c>
      <c r="C647" s="4" t="s">
        <v>713</v>
      </c>
      <c r="E647" s="2">
        <v>213000</v>
      </c>
      <c r="F647" s="2">
        <f t="shared" si="9"/>
        <v>-366918798.85999995</v>
      </c>
    </row>
    <row r="648" spans="1:6" ht="31.5" customHeight="1" x14ac:dyDescent="0.25">
      <c r="A648" s="18">
        <v>45771</v>
      </c>
      <c r="B648" s="19" t="s">
        <v>714</v>
      </c>
      <c r="C648" s="4" t="s">
        <v>715</v>
      </c>
      <c r="D648" s="2">
        <v>6000</v>
      </c>
      <c r="F648" s="2">
        <f t="shared" si="9"/>
        <v>-366912798.85999995</v>
      </c>
    </row>
    <row r="649" spans="1:6" ht="31.5" customHeight="1" x14ac:dyDescent="0.25">
      <c r="A649" s="18">
        <v>45771</v>
      </c>
      <c r="B649" s="19" t="s">
        <v>716</v>
      </c>
      <c r="C649" s="4" t="s">
        <v>717</v>
      </c>
      <c r="D649" s="2">
        <v>6000</v>
      </c>
      <c r="F649" s="2">
        <f t="shared" si="9"/>
        <v>-366906798.85999995</v>
      </c>
    </row>
    <row r="650" spans="1:6" ht="31.5" customHeight="1" x14ac:dyDescent="0.25">
      <c r="A650" s="18">
        <v>45771</v>
      </c>
      <c r="B650" s="19" t="s">
        <v>718</v>
      </c>
      <c r="C650" s="4" t="s">
        <v>719</v>
      </c>
      <c r="D650" s="2">
        <v>6000</v>
      </c>
      <c r="F650" s="2">
        <f t="shared" si="9"/>
        <v>-366900798.85999995</v>
      </c>
    </row>
    <row r="651" spans="1:6" ht="31.5" customHeight="1" x14ac:dyDescent="0.25">
      <c r="A651" s="18">
        <v>45771</v>
      </c>
      <c r="B651" s="19" t="s">
        <v>720</v>
      </c>
      <c r="C651" s="4" t="s">
        <v>721</v>
      </c>
      <c r="D651" s="2">
        <v>6000</v>
      </c>
      <c r="F651" s="2">
        <f t="shared" si="9"/>
        <v>-366894798.85999995</v>
      </c>
    </row>
    <row r="652" spans="1:6" ht="31.5" customHeight="1" x14ac:dyDescent="0.25">
      <c r="A652" s="18">
        <v>45771</v>
      </c>
      <c r="B652" s="19" t="s">
        <v>722</v>
      </c>
      <c r="C652" s="4" t="s">
        <v>723</v>
      </c>
      <c r="D652" s="2">
        <v>6000</v>
      </c>
      <c r="F652" s="2">
        <f t="shared" ref="F652:F715" si="10">+F651+D652-E652</f>
        <v>-366888798.85999995</v>
      </c>
    </row>
    <row r="653" spans="1:6" ht="31.5" customHeight="1" x14ac:dyDescent="0.25">
      <c r="A653" s="18">
        <v>45771</v>
      </c>
      <c r="B653" s="19" t="s">
        <v>724</v>
      </c>
      <c r="C653" s="4" t="s">
        <v>725</v>
      </c>
      <c r="D653" s="2">
        <v>10000</v>
      </c>
      <c r="F653" s="2">
        <f t="shared" si="10"/>
        <v>-366878798.85999995</v>
      </c>
    </row>
    <row r="654" spans="1:6" ht="31.5" customHeight="1" x14ac:dyDescent="0.25">
      <c r="A654" s="18">
        <v>45771</v>
      </c>
      <c r="B654" s="19" t="s">
        <v>726</v>
      </c>
      <c r="C654" s="4" t="s">
        <v>727</v>
      </c>
      <c r="D654" s="2">
        <v>6000</v>
      </c>
      <c r="F654" s="2">
        <f t="shared" si="10"/>
        <v>-366872798.85999995</v>
      </c>
    </row>
    <row r="655" spans="1:6" ht="31.5" customHeight="1" x14ac:dyDescent="0.25">
      <c r="A655" s="18">
        <v>45771</v>
      </c>
      <c r="B655" s="19" t="s">
        <v>728</v>
      </c>
      <c r="C655" s="4" t="s">
        <v>727</v>
      </c>
      <c r="D655" s="2">
        <v>6000</v>
      </c>
      <c r="F655" s="2">
        <f t="shared" si="10"/>
        <v>-366866798.85999995</v>
      </c>
    </row>
    <row r="656" spans="1:6" ht="31.5" customHeight="1" x14ac:dyDescent="0.25">
      <c r="A656" s="18">
        <v>45771</v>
      </c>
      <c r="B656" s="19" t="s">
        <v>729</v>
      </c>
      <c r="C656" s="4" t="s">
        <v>730</v>
      </c>
      <c r="D656" s="2">
        <v>80000</v>
      </c>
      <c r="F656" s="2">
        <f t="shared" si="10"/>
        <v>-366786798.85999995</v>
      </c>
    </row>
    <row r="657" spans="1:6" ht="31.5" customHeight="1" x14ac:dyDescent="0.25">
      <c r="A657" s="18">
        <v>45771</v>
      </c>
      <c r="B657" s="19" t="s">
        <v>731</v>
      </c>
      <c r="C657" s="4" t="s">
        <v>732</v>
      </c>
      <c r="D657" s="2">
        <v>3000</v>
      </c>
      <c r="F657" s="2">
        <f t="shared" si="10"/>
        <v>-366783798.85999995</v>
      </c>
    </row>
    <row r="658" spans="1:6" ht="31.5" customHeight="1" x14ac:dyDescent="0.25">
      <c r="A658" s="18">
        <v>45771</v>
      </c>
      <c r="B658" s="19" t="s">
        <v>733</v>
      </c>
      <c r="C658" s="4" t="s">
        <v>734</v>
      </c>
      <c r="D658" s="2">
        <v>3000</v>
      </c>
      <c r="F658" s="2">
        <f t="shared" si="10"/>
        <v>-366780798.85999995</v>
      </c>
    </row>
    <row r="659" spans="1:6" ht="31.5" customHeight="1" x14ac:dyDescent="0.25">
      <c r="A659" s="18">
        <v>45771</v>
      </c>
      <c r="B659" s="19" t="s">
        <v>735</v>
      </c>
      <c r="C659" s="4" t="s">
        <v>736</v>
      </c>
      <c r="D659" s="2">
        <v>224200</v>
      </c>
      <c r="F659" s="2">
        <f t="shared" si="10"/>
        <v>-366556598.85999995</v>
      </c>
    </row>
    <row r="660" spans="1:6" ht="31.5" customHeight="1" x14ac:dyDescent="0.25">
      <c r="A660" s="18">
        <v>45771</v>
      </c>
      <c r="B660" s="19" t="s">
        <v>735</v>
      </c>
      <c r="C660" s="4" t="s">
        <v>737</v>
      </c>
      <c r="E660" s="2">
        <v>224200</v>
      </c>
      <c r="F660" s="2">
        <f t="shared" si="10"/>
        <v>-366780798.85999995</v>
      </c>
    </row>
    <row r="661" spans="1:6" ht="31.5" customHeight="1" x14ac:dyDescent="0.25">
      <c r="A661" s="18">
        <v>45771</v>
      </c>
      <c r="B661" s="19" t="s">
        <v>738</v>
      </c>
      <c r="C661" s="4" t="s">
        <v>739</v>
      </c>
      <c r="D661" s="2">
        <v>1335117.2</v>
      </c>
      <c r="F661" s="2">
        <f t="shared" si="10"/>
        <v>-365445681.65999997</v>
      </c>
    </row>
    <row r="662" spans="1:6" ht="31.5" customHeight="1" x14ac:dyDescent="0.25">
      <c r="A662" s="18">
        <v>45771</v>
      </c>
      <c r="B662" s="19" t="s">
        <v>738</v>
      </c>
      <c r="C662" s="4" t="s">
        <v>740</v>
      </c>
      <c r="E662" s="2">
        <v>1335117.2</v>
      </c>
      <c r="F662" s="2">
        <f t="shared" si="10"/>
        <v>-366780798.85999995</v>
      </c>
    </row>
    <row r="663" spans="1:6" ht="50.25" customHeight="1" x14ac:dyDescent="0.25">
      <c r="A663" s="18">
        <v>45772</v>
      </c>
      <c r="B663" s="19" t="s">
        <v>741</v>
      </c>
      <c r="C663" s="4" t="s">
        <v>742</v>
      </c>
      <c r="E663" s="2">
        <v>1770094.36</v>
      </c>
      <c r="F663" s="2">
        <f t="shared" si="10"/>
        <v>-368550893.21999997</v>
      </c>
    </row>
    <row r="664" spans="1:6" ht="50.25" customHeight="1" x14ac:dyDescent="0.25">
      <c r="A664" s="18">
        <v>45772</v>
      </c>
      <c r="B664" s="19" t="s">
        <v>743</v>
      </c>
      <c r="C664" s="4" t="s">
        <v>744</v>
      </c>
      <c r="E664" s="2">
        <v>140569.42000000001</v>
      </c>
      <c r="F664" s="2">
        <f t="shared" si="10"/>
        <v>-368691462.63999999</v>
      </c>
    </row>
    <row r="665" spans="1:6" ht="50.25" customHeight="1" x14ac:dyDescent="0.25">
      <c r="A665" s="18">
        <v>45772</v>
      </c>
      <c r="B665" s="19" t="s">
        <v>743</v>
      </c>
      <c r="C665" s="4" t="s">
        <v>744</v>
      </c>
      <c r="E665" s="2">
        <v>62912.84</v>
      </c>
      <c r="F665" s="2">
        <f t="shared" si="10"/>
        <v>-368754375.47999996</v>
      </c>
    </row>
    <row r="666" spans="1:6" ht="50.25" customHeight="1" x14ac:dyDescent="0.25">
      <c r="A666" s="18">
        <v>45772</v>
      </c>
      <c r="B666" s="19" t="s">
        <v>743</v>
      </c>
      <c r="C666" s="4" t="s">
        <v>744</v>
      </c>
      <c r="E666" s="2">
        <v>11650.53</v>
      </c>
      <c r="F666" s="2">
        <f t="shared" si="10"/>
        <v>-368766026.00999993</v>
      </c>
    </row>
    <row r="667" spans="1:6" ht="50.25" customHeight="1" x14ac:dyDescent="0.25">
      <c r="A667" s="18">
        <v>45772</v>
      </c>
      <c r="B667" s="19" t="s">
        <v>743</v>
      </c>
      <c r="C667" s="4" t="s">
        <v>744</v>
      </c>
      <c r="E667" s="2">
        <v>116505.26</v>
      </c>
      <c r="F667" s="2">
        <f t="shared" si="10"/>
        <v>-368882531.26999992</v>
      </c>
    </row>
    <row r="668" spans="1:6" ht="50.25" customHeight="1" x14ac:dyDescent="0.25">
      <c r="A668" s="18">
        <v>45772</v>
      </c>
      <c r="B668" s="19" t="s">
        <v>743</v>
      </c>
      <c r="C668" s="4" t="s">
        <v>744</v>
      </c>
      <c r="E668" s="2">
        <v>12769961.26</v>
      </c>
      <c r="F668" s="2">
        <f t="shared" si="10"/>
        <v>-381652492.52999991</v>
      </c>
    </row>
    <row r="669" spans="1:6" ht="33.75" customHeight="1" x14ac:dyDescent="0.25">
      <c r="A669" s="18">
        <v>45772</v>
      </c>
      <c r="B669" s="19" t="s">
        <v>745</v>
      </c>
      <c r="C669" s="4" t="s">
        <v>746</v>
      </c>
      <c r="E669" s="2">
        <v>37255562.380000003</v>
      </c>
      <c r="F669" s="2">
        <f t="shared" si="10"/>
        <v>-418908054.90999991</v>
      </c>
    </row>
    <row r="670" spans="1:6" ht="23.25" customHeight="1" x14ac:dyDescent="0.25">
      <c r="A670" s="18">
        <v>45772</v>
      </c>
      <c r="B670" s="19" t="s">
        <v>747</v>
      </c>
      <c r="C670" s="4" t="s">
        <v>748</v>
      </c>
      <c r="D670" s="2">
        <v>20000</v>
      </c>
      <c r="F670" s="2">
        <f t="shared" si="10"/>
        <v>-418888054.90999991</v>
      </c>
    </row>
    <row r="671" spans="1:6" ht="23.25" customHeight="1" x14ac:dyDescent="0.25">
      <c r="A671" s="18">
        <v>45772</v>
      </c>
      <c r="B671" s="19" t="s">
        <v>747</v>
      </c>
      <c r="C671" s="4" t="s">
        <v>749</v>
      </c>
      <c r="D671" s="2">
        <v>90000</v>
      </c>
      <c r="F671" s="2">
        <f t="shared" si="10"/>
        <v>-418798054.90999991</v>
      </c>
    </row>
    <row r="672" spans="1:6" ht="32.25" customHeight="1" x14ac:dyDescent="0.25">
      <c r="A672" s="18">
        <v>45772</v>
      </c>
      <c r="B672" s="19" t="s">
        <v>750</v>
      </c>
      <c r="C672" s="4" t="s">
        <v>751</v>
      </c>
      <c r="D672" s="2">
        <v>1020860.92</v>
      </c>
      <c r="F672" s="2">
        <f t="shared" si="10"/>
        <v>-417777193.98999989</v>
      </c>
    </row>
    <row r="673" spans="1:6" ht="32.25" customHeight="1" x14ac:dyDescent="0.25">
      <c r="A673" s="18">
        <v>45772</v>
      </c>
      <c r="B673" s="19" t="s">
        <v>750</v>
      </c>
      <c r="C673" s="4" t="s">
        <v>752</v>
      </c>
      <c r="E673" s="2">
        <v>1020860.92</v>
      </c>
      <c r="F673" s="2">
        <f t="shared" si="10"/>
        <v>-418798054.90999991</v>
      </c>
    </row>
    <row r="674" spans="1:6" ht="32.25" customHeight="1" x14ac:dyDescent="0.25">
      <c r="A674" s="18">
        <v>45772</v>
      </c>
      <c r="B674" s="19" t="s">
        <v>753</v>
      </c>
      <c r="C674" s="4" t="s">
        <v>754</v>
      </c>
      <c r="D674" s="2">
        <v>28055720.879999999</v>
      </c>
      <c r="F674" s="2">
        <f t="shared" si="10"/>
        <v>-390742334.02999991</v>
      </c>
    </row>
    <row r="675" spans="1:6" ht="32.25" customHeight="1" x14ac:dyDescent="0.25">
      <c r="A675" s="18">
        <v>45772</v>
      </c>
      <c r="B675" s="19" t="s">
        <v>753</v>
      </c>
      <c r="C675" s="4" t="s">
        <v>755</v>
      </c>
      <c r="E675" s="2">
        <v>28055720.879999999</v>
      </c>
      <c r="F675" s="2">
        <f t="shared" si="10"/>
        <v>-418798054.90999991</v>
      </c>
    </row>
    <row r="676" spans="1:6" ht="32.25" customHeight="1" x14ac:dyDescent="0.25">
      <c r="A676" s="18">
        <v>45772</v>
      </c>
      <c r="B676" s="19" t="s">
        <v>756</v>
      </c>
      <c r="C676" s="4" t="s">
        <v>757</v>
      </c>
      <c r="D676" s="2">
        <v>54800</v>
      </c>
      <c r="F676" s="2">
        <f t="shared" si="10"/>
        <v>-418743254.90999991</v>
      </c>
    </row>
    <row r="677" spans="1:6" ht="32.25" customHeight="1" x14ac:dyDescent="0.25">
      <c r="A677" s="18">
        <v>45772</v>
      </c>
      <c r="B677" s="19" t="s">
        <v>756</v>
      </c>
      <c r="C677" s="4" t="s">
        <v>758</v>
      </c>
      <c r="E677" s="2">
        <v>54800</v>
      </c>
      <c r="F677" s="2">
        <f t="shared" si="10"/>
        <v>-418798054.90999991</v>
      </c>
    </row>
    <row r="678" spans="1:6" ht="32.25" customHeight="1" x14ac:dyDescent="0.25">
      <c r="A678" s="18">
        <v>45772</v>
      </c>
      <c r="B678" s="19" t="s">
        <v>759</v>
      </c>
      <c r="C678" s="4" t="s">
        <v>760</v>
      </c>
      <c r="D678" s="2">
        <v>3000</v>
      </c>
      <c r="F678" s="2">
        <f t="shared" si="10"/>
        <v>-418795054.90999991</v>
      </c>
    </row>
    <row r="679" spans="1:6" ht="32.25" customHeight="1" x14ac:dyDescent="0.25">
      <c r="A679" s="18">
        <v>45772</v>
      </c>
      <c r="B679" s="19" t="s">
        <v>761</v>
      </c>
      <c r="C679" s="4" t="s">
        <v>762</v>
      </c>
      <c r="D679" s="2">
        <v>3000</v>
      </c>
      <c r="F679" s="2">
        <f t="shared" si="10"/>
        <v>-418792054.90999991</v>
      </c>
    </row>
    <row r="680" spans="1:6" ht="32.25" customHeight="1" x14ac:dyDescent="0.25">
      <c r="A680" s="18">
        <v>45772</v>
      </c>
      <c r="B680" s="19" t="s">
        <v>763</v>
      </c>
      <c r="C680" s="4" t="s">
        <v>764</v>
      </c>
      <c r="D680" s="2">
        <v>10000</v>
      </c>
      <c r="F680" s="2">
        <f t="shared" si="10"/>
        <v>-418782054.90999991</v>
      </c>
    </row>
    <row r="681" spans="1:6" ht="32.25" customHeight="1" x14ac:dyDescent="0.25">
      <c r="A681" s="18">
        <v>45772</v>
      </c>
      <c r="B681" s="19" t="s">
        <v>765</v>
      </c>
      <c r="C681" s="4" t="s">
        <v>766</v>
      </c>
      <c r="D681" s="2">
        <v>3000</v>
      </c>
      <c r="F681" s="2">
        <f t="shared" si="10"/>
        <v>-418779054.90999991</v>
      </c>
    </row>
    <row r="682" spans="1:6" ht="32.25" customHeight="1" x14ac:dyDescent="0.25">
      <c r="A682" s="18">
        <v>45772</v>
      </c>
      <c r="B682" s="19" t="s">
        <v>767</v>
      </c>
      <c r="C682" s="4" t="s">
        <v>768</v>
      </c>
      <c r="D682" s="2">
        <v>3500</v>
      </c>
      <c r="F682" s="2">
        <f t="shared" si="10"/>
        <v>-418775554.90999991</v>
      </c>
    </row>
    <row r="683" spans="1:6" ht="32.25" customHeight="1" x14ac:dyDescent="0.25">
      <c r="A683" s="18">
        <v>45772</v>
      </c>
      <c r="B683" s="19" t="s">
        <v>769</v>
      </c>
      <c r="C683" s="4" t="s">
        <v>770</v>
      </c>
      <c r="D683" s="2">
        <v>3000</v>
      </c>
      <c r="F683" s="2">
        <f t="shared" si="10"/>
        <v>-418772554.90999991</v>
      </c>
    </row>
    <row r="684" spans="1:6" ht="32.25" customHeight="1" x14ac:dyDescent="0.25">
      <c r="A684" s="18">
        <v>45772</v>
      </c>
      <c r="B684" s="19" t="s">
        <v>771</v>
      </c>
      <c r="C684" s="4" t="s">
        <v>772</v>
      </c>
      <c r="D684" s="3">
        <v>500</v>
      </c>
      <c r="F684" s="2">
        <f t="shared" si="10"/>
        <v>-418772054.90999991</v>
      </c>
    </row>
    <row r="685" spans="1:6" ht="32.25" customHeight="1" x14ac:dyDescent="0.25">
      <c r="A685" s="18">
        <v>45772</v>
      </c>
      <c r="B685" s="19" t="s">
        <v>773</v>
      </c>
      <c r="C685" s="4" t="s">
        <v>774</v>
      </c>
      <c r="D685" s="2">
        <v>6000</v>
      </c>
      <c r="F685" s="2">
        <f t="shared" si="10"/>
        <v>-418766054.90999991</v>
      </c>
    </row>
    <row r="686" spans="1:6" ht="22.5" customHeight="1" x14ac:dyDescent="0.25">
      <c r="A686" s="18">
        <v>45775</v>
      </c>
      <c r="B686" s="19" t="s">
        <v>775</v>
      </c>
      <c r="C686" s="4" t="s">
        <v>1010</v>
      </c>
      <c r="D686" s="2">
        <v>3800</v>
      </c>
      <c r="F686" s="2">
        <f t="shared" si="10"/>
        <v>-418762254.90999991</v>
      </c>
    </row>
    <row r="687" spans="1:6" ht="22.5" customHeight="1" x14ac:dyDescent="0.25">
      <c r="A687" s="18">
        <v>45775</v>
      </c>
      <c r="B687" s="19" t="s">
        <v>775</v>
      </c>
      <c r="C687" s="4" t="s">
        <v>776</v>
      </c>
      <c r="D687" s="2">
        <v>199800</v>
      </c>
      <c r="F687" s="2">
        <f t="shared" si="10"/>
        <v>-418562454.90999991</v>
      </c>
    </row>
    <row r="688" spans="1:6" ht="24" customHeight="1" x14ac:dyDescent="0.25">
      <c r="A688" s="18">
        <v>45775</v>
      </c>
      <c r="B688" s="19" t="s">
        <v>777</v>
      </c>
      <c r="C688" s="4" t="s">
        <v>778</v>
      </c>
      <c r="D688" s="2">
        <v>10000</v>
      </c>
      <c r="F688" s="2">
        <f t="shared" si="10"/>
        <v>-418552454.90999991</v>
      </c>
    </row>
    <row r="689" spans="1:6" ht="24" customHeight="1" x14ac:dyDescent="0.25">
      <c r="A689" s="18">
        <v>45775</v>
      </c>
      <c r="B689" s="19" t="s">
        <v>779</v>
      </c>
      <c r="C689" s="4" t="s">
        <v>780</v>
      </c>
      <c r="D689" s="2">
        <v>10000</v>
      </c>
      <c r="F689" s="2">
        <f t="shared" si="10"/>
        <v>-418542454.90999991</v>
      </c>
    </row>
    <row r="690" spans="1:6" ht="24" customHeight="1" x14ac:dyDescent="0.25">
      <c r="A690" s="18">
        <v>45775</v>
      </c>
      <c r="B690" s="19" t="s">
        <v>781</v>
      </c>
      <c r="C690" s="4" t="s">
        <v>782</v>
      </c>
      <c r="D690" s="2">
        <v>3000</v>
      </c>
      <c r="F690" s="2">
        <f t="shared" si="10"/>
        <v>-418539454.90999991</v>
      </c>
    </row>
    <row r="691" spans="1:6" ht="24" customHeight="1" x14ac:dyDescent="0.25">
      <c r="A691" s="18">
        <v>45775</v>
      </c>
      <c r="B691" s="19" t="s">
        <v>783</v>
      </c>
      <c r="C691" s="4" t="s">
        <v>784</v>
      </c>
      <c r="D691" s="2">
        <v>3000</v>
      </c>
      <c r="F691" s="2">
        <f t="shared" si="10"/>
        <v>-418536454.90999991</v>
      </c>
    </row>
    <row r="692" spans="1:6" ht="24" customHeight="1" x14ac:dyDescent="0.25">
      <c r="A692" s="18">
        <v>45775</v>
      </c>
      <c r="B692" s="19" t="s">
        <v>785</v>
      </c>
      <c r="C692" s="4" t="s">
        <v>786</v>
      </c>
      <c r="D692" s="2">
        <v>3000</v>
      </c>
      <c r="F692" s="2">
        <f t="shared" si="10"/>
        <v>-418533454.90999991</v>
      </c>
    </row>
    <row r="693" spans="1:6" ht="24" customHeight="1" x14ac:dyDescent="0.25">
      <c r="A693" s="18">
        <v>45775</v>
      </c>
      <c r="B693" s="19" t="s">
        <v>787</v>
      </c>
      <c r="C693" s="4" t="s">
        <v>788</v>
      </c>
      <c r="D693" s="2">
        <v>5000</v>
      </c>
      <c r="F693" s="2">
        <f t="shared" si="10"/>
        <v>-418528454.90999991</v>
      </c>
    </row>
    <row r="694" spans="1:6" ht="24" customHeight="1" x14ac:dyDescent="0.25">
      <c r="A694" s="18">
        <v>45775</v>
      </c>
      <c r="B694" s="19" t="s">
        <v>789</v>
      </c>
      <c r="C694" s="4" t="s">
        <v>790</v>
      </c>
      <c r="D694" s="2">
        <v>3000</v>
      </c>
      <c r="F694" s="2">
        <f t="shared" si="10"/>
        <v>-418525454.90999991</v>
      </c>
    </row>
    <row r="695" spans="1:6" ht="24" customHeight="1" x14ac:dyDescent="0.25">
      <c r="A695" s="18">
        <v>45775</v>
      </c>
      <c r="B695" s="19" t="s">
        <v>791</v>
      </c>
      <c r="C695" s="4" t="s">
        <v>792</v>
      </c>
      <c r="D695" s="2">
        <v>10000</v>
      </c>
      <c r="F695" s="2">
        <f t="shared" si="10"/>
        <v>-418515454.90999991</v>
      </c>
    </row>
    <row r="696" spans="1:6" ht="24" customHeight="1" x14ac:dyDescent="0.25">
      <c r="A696" s="18">
        <v>45775</v>
      </c>
      <c r="B696" s="19" t="s">
        <v>793</v>
      </c>
      <c r="C696" s="4" t="s">
        <v>794</v>
      </c>
      <c r="D696" s="2">
        <v>3000</v>
      </c>
      <c r="F696" s="2">
        <f t="shared" si="10"/>
        <v>-418512454.90999991</v>
      </c>
    </row>
    <row r="697" spans="1:6" ht="24" customHeight="1" x14ac:dyDescent="0.25">
      <c r="A697" s="18">
        <v>45775</v>
      </c>
      <c r="B697" s="19" t="s">
        <v>795</v>
      </c>
      <c r="C697" s="4" t="s">
        <v>796</v>
      </c>
      <c r="D697" s="2">
        <v>3000</v>
      </c>
      <c r="F697" s="2">
        <f t="shared" si="10"/>
        <v>-418509454.90999991</v>
      </c>
    </row>
    <row r="698" spans="1:6" ht="32.25" customHeight="1" x14ac:dyDescent="0.25">
      <c r="A698" s="18">
        <v>45775</v>
      </c>
      <c r="B698" s="19" t="s">
        <v>797</v>
      </c>
      <c r="C698" s="4" t="s">
        <v>798</v>
      </c>
      <c r="D698" s="2">
        <v>1221233.98</v>
      </c>
      <c r="F698" s="2">
        <f t="shared" si="10"/>
        <v>-417288220.92999989</v>
      </c>
    </row>
    <row r="699" spans="1:6" ht="32.25" customHeight="1" x14ac:dyDescent="0.25">
      <c r="A699" s="18">
        <v>45775</v>
      </c>
      <c r="B699" s="19" t="s">
        <v>797</v>
      </c>
      <c r="C699" s="4" t="s">
        <v>799</v>
      </c>
      <c r="E699" s="2">
        <v>1221233.98</v>
      </c>
      <c r="F699" s="2">
        <f t="shared" si="10"/>
        <v>-418509454.90999991</v>
      </c>
    </row>
    <row r="700" spans="1:6" ht="32.25" customHeight="1" x14ac:dyDescent="0.25">
      <c r="A700" s="18">
        <v>45775</v>
      </c>
      <c r="B700" s="19" t="s">
        <v>800</v>
      </c>
      <c r="C700" s="4" t="s">
        <v>801</v>
      </c>
      <c r="D700" s="2">
        <v>193000</v>
      </c>
      <c r="F700" s="2">
        <f t="shared" si="10"/>
        <v>-418316454.90999991</v>
      </c>
    </row>
    <row r="701" spans="1:6" ht="32.25" customHeight="1" x14ac:dyDescent="0.25">
      <c r="A701" s="18">
        <v>45775</v>
      </c>
      <c r="B701" s="19" t="s">
        <v>800</v>
      </c>
      <c r="C701" s="4" t="s">
        <v>802</v>
      </c>
      <c r="E701" s="2">
        <v>193000</v>
      </c>
      <c r="F701" s="2">
        <f t="shared" si="10"/>
        <v>-418509454.90999991</v>
      </c>
    </row>
    <row r="702" spans="1:6" ht="21.75" customHeight="1" x14ac:dyDescent="0.25">
      <c r="A702" s="18">
        <v>45775</v>
      </c>
      <c r="B702" s="19" t="s">
        <v>803</v>
      </c>
      <c r="C702" s="4" t="s">
        <v>804</v>
      </c>
      <c r="D702" s="2">
        <v>6000</v>
      </c>
      <c r="F702" s="2">
        <f t="shared" si="10"/>
        <v>-418503454.90999991</v>
      </c>
    </row>
    <row r="703" spans="1:6" ht="31.5" customHeight="1" x14ac:dyDescent="0.25">
      <c r="A703" s="18">
        <v>45775</v>
      </c>
      <c r="B703" s="19" t="s">
        <v>805</v>
      </c>
      <c r="C703" s="4" t="s">
        <v>806</v>
      </c>
      <c r="D703" s="2">
        <v>3000</v>
      </c>
      <c r="F703" s="2">
        <f t="shared" si="10"/>
        <v>-418500454.90999991</v>
      </c>
    </row>
    <row r="704" spans="1:6" ht="31.5" customHeight="1" x14ac:dyDescent="0.25">
      <c r="A704" s="18">
        <v>45775</v>
      </c>
      <c r="B704" s="19" t="s">
        <v>807</v>
      </c>
      <c r="C704" s="4" t="s">
        <v>808</v>
      </c>
      <c r="D704" s="2">
        <v>3000</v>
      </c>
      <c r="F704" s="2">
        <f t="shared" si="10"/>
        <v>-418497454.90999991</v>
      </c>
    </row>
    <row r="705" spans="1:6" ht="31.5" customHeight="1" x14ac:dyDescent="0.25">
      <c r="A705" s="18">
        <v>45775</v>
      </c>
      <c r="B705" s="19" t="s">
        <v>809</v>
      </c>
      <c r="C705" s="4" t="s">
        <v>810</v>
      </c>
      <c r="D705" s="2">
        <v>6000</v>
      </c>
      <c r="F705" s="2">
        <f t="shared" si="10"/>
        <v>-418491454.90999991</v>
      </c>
    </row>
    <row r="706" spans="1:6" ht="31.5" customHeight="1" x14ac:dyDescent="0.25">
      <c r="A706" s="18">
        <v>45775</v>
      </c>
      <c r="B706" s="19" t="s">
        <v>811</v>
      </c>
      <c r="C706" s="4" t="s">
        <v>812</v>
      </c>
      <c r="D706" s="2">
        <v>3000</v>
      </c>
      <c r="F706" s="2">
        <f t="shared" si="10"/>
        <v>-418488454.90999991</v>
      </c>
    </row>
    <row r="707" spans="1:6" ht="31.5" customHeight="1" x14ac:dyDescent="0.25">
      <c r="A707" s="18">
        <v>45775</v>
      </c>
      <c r="B707" s="19" t="s">
        <v>813</v>
      </c>
      <c r="C707" s="4" t="s">
        <v>814</v>
      </c>
      <c r="D707" s="2">
        <v>3000</v>
      </c>
      <c r="F707" s="2">
        <f t="shared" si="10"/>
        <v>-418485454.90999991</v>
      </c>
    </row>
    <row r="708" spans="1:6" ht="31.5" customHeight="1" x14ac:dyDescent="0.25">
      <c r="A708" s="18">
        <v>45775</v>
      </c>
      <c r="B708" s="19" t="s">
        <v>815</v>
      </c>
      <c r="C708" s="4" t="s">
        <v>816</v>
      </c>
      <c r="D708" s="2">
        <v>5000</v>
      </c>
      <c r="F708" s="2">
        <f t="shared" si="10"/>
        <v>-418480454.90999991</v>
      </c>
    </row>
    <row r="709" spans="1:6" ht="31.5" customHeight="1" x14ac:dyDescent="0.25">
      <c r="A709" s="18">
        <v>45775</v>
      </c>
      <c r="B709" s="19" t="s">
        <v>817</v>
      </c>
      <c r="C709" s="4" t="s">
        <v>818</v>
      </c>
      <c r="D709" s="2">
        <v>3000</v>
      </c>
      <c r="F709" s="2">
        <f t="shared" si="10"/>
        <v>-418477454.90999991</v>
      </c>
    </row>
    <row r="710" spans="1:6" ht="31.5" customHeight="1" x14ac:dyDescent="0.25">
      <c r="A710" s="18">
        <v>45775</v>
      </c>
      <c r="B710" s="19" t="s">
        <v>819</v>
      </c>
      <c r="C710" s="4" t="s">
        <v>820</v>
      </c>
      <c r="D710" s="2">
        <v>2000</v>
      </c>
      <c r="F710" s="2">
        <f t="shared" si="10"/>
        <v>-418475454.90999991</v>
      </c>
    </row>
    <row r="711" spans="1:6" ht="31.5" customHeight="1" x14ac:dyDescent="0.25">
      <c r="A711" s="18">
        <v>45775</v>
      </c>
      <c r="B711" s="19" t="s">
        <v>821</v>
      </c>
      <c r="C711" s="4" t="s">
        <v>822</v>
      </c>
      <c r="D711" s="2">
        <v>50000</v>
      </c>
      <c r="F711" s="2">
        <f t="shared" si="10"/>
        <v>-418425454.90999991</v>
      </c>
    </row>
    <row r="712" spans="1:6" ht="31.5" customHeight="1" x14ac:dyDescent="0.25">
      <c r="A712" s="18">
        <v>45775</v>
      </c>
      <c r="B712" s="19" t="s">
        <v>823</v>
      </c>
      <c r="C712" s="4" t="s">
        <v>824</v>
      </c>
      <c r="D712" s="2">
        <v>10000</v>
      </c>
      <c r="F712" s="2">
        <f t="shared" si="10"/>
        <v>-418415454.90999991</v>
      </c>
    </row>
    <row r="713" spans="1:6" ht="31.5" customHeight="1" x14ac:dyDescent="0.25">
      <c r="A713" s="18">
        <v>45775</v>
      </c>
      <c r="B713" s="19" t="s">
        <v>825</v>
      </c>
      <c r="C713" s="4" t="s">
        <v>826</v>
      </c>
      <c r="D713" s="2">
        <v>3000</v>
      </c>
      <c r="F713" s="2">
        <f t="shared" si="10"/>
        <v>-418412454.90999991</v>
      </c>
    </row>
    <row r="714" spans="1:6" ht="31.5" customHeight="1" x14ac:dyDescent="0.25">
      <c r="A714" s="18">
        <v>45775</v>
      </c>
      <c r="B714" s="19" t="s">
        <v>827</v>
      </c>
      <c r="C714" s="4" t="s">
        <v>828</v>
      </c>
      <c r="D714" s="2">
        <v>1124303.46</v>
      </c>
      <c r="F714" s="2">
        <f t="shared" si="10"/>
        <v>-417288151.44999993</v>
      </c>
    </row>
    <row r="715" spans="1:6" ht="31.5" customHeight="1" x14ac:dyDescent="0.25">
      <c r="A715" s="18">
        <v>45775</v>
      </c>
      <c r="B715" s="19" t="s">
        <v>827</v>
      </c>
      <c r="C715" s="4" t="s">
        <v>829</v>
      </c>
      <c r="E715" s="2">
        <v>1124303.46</v>
      </c>
      <c r="F715" s="2">
        <f t="shared" si="10"/>
        <v>-418412454.90999991</v>
      </c>
    </row>
    <row r="716" spans="1:6" ht="22.5" customHeight="1" x14ac:dyDescent="0.25">
      <c r="A716" s="18">
        <v>45776</v>
      </c>
      <c r="B716" s="19" t="s">
        <v>830</v>
      </c>
      <c r="C716" s="4" t="s">
        <v>831</v>
      </c>
      <c r="D716" s="2">
        <v>4200</v>
      </c>
      <c r="F716" s="2">
        <f t="shared" ref="F716:F779" si="11">+F715+D716-E716</f>
        <v>-418408254.90999991</v>
      </c>
    </row>
    <row r="717" spans="1:6" ht="22.5" customHeight="1" x14ac:dyDescent="0.25">
      <c r="A717" s="18">
        <v>45776</v>
      </c>
      <c r="B717" s="19" t="s">
        <v>830</v>
      </c>
      <c r="C717" s="4" t="s">
        <v>831</v>
      </c>
      <c r="D717" s="2">
        <v>65947.22</v>
      </c>
      <c r="F717" s="2">
        <f t="shared" si="11"/>
        <v>-418342307.68999988</v>
      </c>
    </row>
    <row r="718" spans="1:6" ht="22.5" customHeight="1" x14ac:dyDescent="0.25">
      <c r="A718" s="18">
        <v>45776</v>
      </c>
      <c r="B718" s="19" t="s">
        <v>830</v>
      </c>
      <c r="C718" s="4" t="s">
        <v>832</v>
      </c>
      <c r="D718" s="2">
        <v>174512.72</v>
      </c>
      <c r="F718" s="2">
        <f t="shared" si="11"/>
        <v>-418167794.96999985</v>
      </c>
    </row>
    <row r="719" spans="1:6" ht="31.5" customHeight="1" x14ac:dyDescent="0.25">
      <c r="A719" s="18">
        <v>45776</v>
      </c>
      <c r="B719" s="19" t="s">
        <v>833</v>
      </c>
      <c r="C719" s="4" t="s">
        <v>834</v>
      </c>
      <c r="E719" s="2">
        <v>12796.24</v>
      </c>
      <c r="F719" s="2">
        <f t="shared" si="11"/>
        <v>-418180591.20999986</v>
      </c>
    </row>
    <row r="720" spans="1:6" ht="31.5" customHeight="1" x14ac:dyDescent="0.25">
      <c r="A720" s="18">
        <v>45776</v>
      </c>
      <c r="B720" s="19" t="s">
        <v>833</v>
      </c>
      <c r="C720" s="4" t="s">
        <v>834</v>
      </c>
      <c r="E720" s="2">
        <v>2258.16</v>
      </c>
      <c r="F720" s="2">
        <f t="shared" si="11"/>
        <v>-418182849.36999989</v>
      </c>
    </row>
    <row r="721" spans="1:6" ht="31.5" customHeight="1" x14ac:dyDescent="0.25">
      <c r="A721" s="18">
        <v>45776</v>
      </c>
      <c r="B721" s="19" t="s">
        <v>833</v>
      </c>
      <c r="C721" s="4" t="s">
        <v>834</v>
      </c>
      <c r="E721" s="3">
        <v>459.2</v>
      </c>
      <c r="F721" s="2">
        <f t="shared" si="11"/>
        <v>-418183308.56999987</v>
      </c>
    </row>
    <row r="722" spans="1:6" ht="31.5" customHeight="1" x14ac:dyDescent="0.25">
      <c r="A722" s="18">
        <v>45776</v>
      </c>
      <c r="B722" s="19" t="s">
        <v>833</v>
      </c>
      <c r="C722" s="4" t="s">
        <v>834</v>
      </c>
      <c r="E722" s="3">
        <v>486.4</v>
      </c>
      <c r="F722" s="2">
        <f t="shared" si="11"/>
        <v>-418183794.96999985</v>
      </c>
    </row>
    <row r="723" spans="1:6" ht="31.5" customHeight="1" x14ac:dyDescent="0.25">
      <c r="A723" s="18">
        <v>45776</v>
      </c>
      <c r="B723" s="19" t="s">
        <v>833</v>
      </c>
      <c r="C723" s="4" t="s">
        <v>834</v>
      </c>
      <c r="E723" s="2">
        <v>2478.4</v>
      </c>
      <c r="F723" s="2">
        <f t="shared" si="11"/>
        <v>-418186273.36999983</v>
      </c>
    </row>
    <row r="724" spans="1:6" ht="31.5" customHeight="1" x14ac:dyDescent="0.25">
      <c r="A724" s="18">
        <v>45776</v>
      </c>
      <c r="B724" s="19" t="s">
        <v>835</v>
      </c>
      <c r="C724" s="4" t="s">
        <v>836</v>
      </c>
      <c r="E724" s="2">
        <v>269609.25</v>
      </c>
      <c r="F724" s="2">
        <f t="shared" si="11"/>
        <v>-418455882.61999983</v>
      </c>
    </row>
    <row r="725" spans="1:6" ht="23.25" customHeight="1" x14ac:dyDescent="0.25">
      <c r="A725" s="18">
        <v>45776</v>
      </c>
      <c r="B725" s="19" t="s">
        <v>835</v>
      </c>
      <c r="C725" s="4" t="s">
        <v>837</v>
      </c>
      <c r="E725" s="2">
        <v>58529.63</v>
      </c>
      <c r="F725" s="2">
        <f t="shared" si="11"/>
        <v>-418514412.24999982</v>
      </c>
    </row>
    <row r="726" spans="1:6" ht="32.25" customHeight="1" x14ac:dyDescent="0.25">
      <c r="A726" s="18">
        <v>45776</v>
      </c>
      <c r="B726" s="19" t="s">
        <v>835</v>
      </c>
      <c r="C726" s="4" t="s">
        <v>836</v>
      </c>
      <c r="E726" s="2">
        <v>10009.120000000001</v>
      </c>
      <c r="F726" s="2">
        <f t="shared" si="11"/>
        <v>-418524421.36999983</v>
      </c>
    </row>
    <row r="727" spans="1:6" ht="32.25" customHeight="1" x14ac:dyDescent="0.25">
      <c r="A727" s="18">
        <v>45776</v>
      </c>
      <c r="B727" s="19" t="s">
        <v>835</v>
      </c>
      <c r="C727" s="4" t="s">
        <v>836</v>
      </c>
      <c r="E727" s="2">
        <v>10602</v>
      </c>
      <c r="F727" s="2">
        <f t="shared" si="11"/>
        <v>-418535023.36999983</v>
      </c>
    </row>
    <row r="728" spans="1:6" ht="32.25" customHeight="1" x14ac:dyDescent="0.25">
      <c r="A728" s="18">
        <v>45776</v>
      </c>
      <c r="B728" s="19" t="s">
        <v>835</v>
      </c>
      <c r="C728" s="4" t="s">
        <v>836</v>
      </c>
      <c r="E728" s="2">
        <v>52938.48</v>
      </c>
      <c r="F728" s="2">
        <f t="shared" si="11"/>
        <v>-418587961.84999985</v>
      </c>
    </row>
    <row r="729" spans="1:6" ht="32.25" customHeight="1" x14ac:dyDescent="0.25">
      <c r="A729" s="18">
        <v>45776</v>
      </c>
      <c r="B729" s="19" t="s">
        <v>838</v>
      </c>
      <c r="C729" s="4" t="s">
        <v>839</v>
      </c>
      <c r="D729" s="2">
        <v>745800</v>
      </c>
      <c r="F729" s="2">
        <f t="shared" si="11"/>
        <v>-417842161.84999985</v>
      </c>
    </row>
    <row r="730" spans="1:6" ht="32.25" customHeight="1" x14ac:dyDescent="0.25">
      <c r="A730" s="18">
        <v>45776</v>
      </c>
      <c r="B730" s="19" t="s">
        <v>838</v>
      </c>
      <c r="C730" s="4" t="s">
        <v>840</v>
      </c>
      <c r="E730" s="2">
        <v>745800</v>
      </c>
      <c r="F730" s="2">
        <f t="shared" si="11"/>
        <v>-418587961.84999985</v>
      </c>
    </row>
    <row r="731" spans="1:6" ht="32.25" customHeight="1" x14ac:dyDescent="0.25">
      <c r="A731" s="18">
        <v>45776</v>
      </c>
      <c r="B731" s="19" t="s">
        <v>841</v>
      </c>
      <c r="C731" s="4" t="s">
        <v>842</v>
      </c>
      <c r="D731" s="2">
        <v>3000</v>
      </c>
      <c r="F731" s="2">
        <f t="shared" si="11"/>
        <v>-418584961.84999985</v>
      </c>
    </row>
    <row r="732" spans="1:6" ht="32.25" customHeight="1" x14ac:dyDescent="0.25">
      <c r="A732" s="18">
        <v>45776</v>
      </c>
      <c r="B732" s="19" t="s">
        <v>843</v>
      </c>
      <c r="C732" s="4" t="s">
        <v>844</v>
      </c>
      <c r="D732" s="2">
        <v>5000</v>
      </c>
      <c r="F732" s="2">
        <f t="shared" si="11"/>
        <v>-418579961.84999985</v>
      </c>
    </row>
    <row r="733" spans="1:6" ht="32.25" customHeight="1" x14ac:dyDescent="0.25">
      <c r="A733" s="18">
        <v>45776</v>
      </c>
      <c r="B733" s="19" t="s">
        <v>845</v>
      </c>
      <c r="C733" s="4" t="s">
        <v>846</v>
      </c>
      <c r="D733" s="2">
        <v>6000</v>
      </c>
      <c r="F733" s="2">
        <f t="shared" si="11"/>
        <v>-418573961.84999985</v>
      </c>
    </row>
    <row r="734" spans="1:6" ht="32.25" customHeight="1" x14ac:dyDescent="0.25">
      <c r="A734" s="18">
        <v>45776</v>
      </c>
      <c r="B734" s="19" t="s">
        <v>847</v>
      </c>
      <c r="C734" s="4" t="s">
        <v>848</v>
      </c>
      <c r="D734" s="2">
        <v>6000</v>
      </c>
      <c r="F734" s="2">
        <f t="shared" si="11"/>
        <v>-418567961.84999985</v>
      </c>
    </row>
    <row r="735" spans="1:6" ht="32.25" customHeight="1" x14ac:dyDescent="0.25">
      <c r="A735" s="18">
        <v>45776</v>
      </c>
      <c r="B735" s="19" t="s">
        <v>849</v>
      </c>
      <c r="C735" s="4" t="s">
        <v>850</v>
      </c>
      <c r="D735" s="2">
        <v>6000</v>
      </c>
      <c r="F735" s="2">
        <f t="shared" si="11"/>
        <v>-418561961.84999985</v>
      </c>
    </row>
    <row r="736" spans="1:6" ht="32.25" customHeight="1" x14ac:dyDescent="0.25">
      <c r="A736" s="18">
        <v>45776</v>
      </c>
      <c r="B736" s="19" t="s">
        <v>851</v>
      </c>
      <c r="C736" s="4" t="s">
        <v>852</v>
      </c>
      <c r="D736" s="2">
        <v>6000</v>
      </c>
      <c r="F736" s="2">
        <f t="shared" si="11"/>
        <v>-418555961.84999985</v>
      </c>
    </row>
    <row r="737" spans="1:6" ht="32.25" customHeight="1" x14ac:dyDescent="0.25">
      <c r="A737" s="18">
        <v>45776</v>
      </c>
      <c r="B737" s="19" t="s">
        <v>853</v>
      </c>
      <c r="C737" s="4" t="s">
        <v>854</v>
      </c>
      <c r="D737" s="2">
        <v>1000</v>
      </c>
      <c r="F737" s="2">
        <f t="shared" si="11"/>
        <v>-418554961.84999985</v>
      </c>
    </row>
    <row r="738" spans="1:6" ht="32.25" customHeight="1" x14ac:dyDescent="0.25">
      <c r="A738" s="18">
        <v>45776</v>
      </c>
      <c r="B738" s="19" t="s">
        <v>855</v>
      </c>
      <c r="C738" s="4" t="s">
        <v>856</v>
      </c>
      <c r="D738" s="2">
        <v>500000</v>
      </c>
      <c r="F738" s="2">
        <f t="shared" si="11"/>
        <v>-418054961.84999985</v>
      </c>
    </row>
    <row r="739" spans="1:6" ht="32.25" customHeight="1" x14ac:dyDescent="0.25">
      <c r="A739" s="18">
        <v>45776</v>
      </c>
      <c r="B739" s="19" t="s">
        <v>857</v>
      </c>
      <c r="C739" s="4" t="s">
        <v>858</v>
      </c>
      <c r="D739" s="2">
        <v>3000</v>
      </c>
      <c r="F739" s="2">
        <f t="shared" si="11"/>
        <v>-418051961.84999985</v>
      </c>
    </row>
    <row r="740" spans="1:6" ht="32.25" customHeight="1" x14ac:dyDescent="0.25">
      <c r="A740" s="18">
        <v>45776</v>
      </c>
      <c r="B740" s="19" t="s">
        <v>859</v>
      </c>
      <c r="C740" s="4" t="s">
        <v>860</v>
      </c>
      <c r="D740" s="2">
        <v>3000</v>
      </c>
      <c r="F740" s="2">
        <f t="shared" si="11"/>
        <v>-418048961.84999985</v>
      </c>
    </row>
    <row r="741" spans="1:6" ht="32.25" customHeight="1" x14ac:dyDescent="0.25">
      <c r="A741" s="18">
        <v>45776</v>
      </c>
      <c r="B741" s="19" t="s">
        <v>861</v>
      </c>
      <c r="C741" s="4" t="s">
        <v>862</v>
      </c>
      <c r="D741" s="2">
        <v>1000</v>
      </c>
      <c r="F741" s="2">
        <f t="shared" si="11"/>
        <v>-418047961.84999985</v>
      </c>
    </row>
    <row r="742" spans="1:6" ht="32.25" customHeight="1" x14ac:dyDescent="0.25">
      <c r="A742" s="18">
        <v>45776</v>
      </c>
      <c r="B742" s="19" t="s">
        <v>863</v>
      </c>
      <c r="C742" s="4" t="s">
        <v>864</v>
      </c>
      <c r="D742" s="2">
        <v>6000</v>
      </c>
      <c r="F742" s="2">
        <f t="shared" si="11"/>
        <v>-418041961.84999985</v>
      </c>
    </row>
    <row r="743" spans="1:6" ht="32.25" customHeight="1" x14ac:dyDescent="0.25">
      <c r="A743" s="18">
        <v>45776</v>
      </c>
      <c r="B743" s="19" t="s">
        <v>865</v>
      </c>
      <c r="C743" s="4" t="s">
        <v>866</v>
      </c>
      <c r="D743" s="2">
        <v>11042329.18</v>
      </c>
      <c r="F743" s="2">
        <f t="shared" si="11"/>
        <v>-406999632.66999984</v>
      </c>
    </row>
    <row r="744" spans="1:6" ht="32.25" customHeight="1" x14ac:dyDescent="0.25">
      <c r="A744" s="18">
        <v>45776</v>
      </c>
      <c r="B744" s="19" t="s">
        <v>865</v>
      </c>
      <c r="C744" s="4" t="s">
        <v>867</v>
      </c>
      <c r="E744" s="2">
        <v>11042329.18</v>
      </c>
      <c r="F744" s="2">
        <f t="shared" si="11"/>
        <v>-418041961.84999985</v>
      </c>
    </row>
    <row r="745" spans="1:6" ht="32.25" customHeight="1" x14ac:dyDescent="0.25">
      <c r="A745" s="18">
        <v>45776</v>
      </c>
      <c r="B745" s="19" t="s">
        <v>868</v>
      </c>
      <c r="C745" s="4" t="s">
        <v>869</v>
      </c>
      <c r="D745" s="2">
        <v>2923143.2</v>
      </c>
      <c r="F745" s="2">
        <f t="shared" si="11"/>
        <v>-415118818.64999986</v>
      </c>
    </row>
    <row r="746" spans="1:6" ht="32.25" customHeight="1" x14ac:dyDescent="0.25">
      <c r="A746" s="18">
        <v>45776</v>
      </c>
      <c r="B746" s="19" t="s">
        <v>868</v>
      </c>
      <c r="C746" s="4" t="s">
        <v>870</v>
      </c>
      <c r="E746" s="2">
        <v>2923143.2</v>
      </c>
      <c r="F746" s="2">
        <f t="shared" si="11"/>
        <v>-418041961.84999985</v>
      </c>
    </row>
    <row r="747" spans="1:6" ht="77.25" customHeight="1" x14ac:dyDescent="0.25">
      <c r="A747" s="18">
        <v>45777</v>
      </c>
      <c r="B747" s="19" t="s">
        <v>871</v>
      </c>
      <c r="C747" s="4" t="s">
        <v>872</v>
      </c>
      <c r="E747" s="2">
        <v>56340.6</v>
      </c>
      <c r="F747" s="2">
        <f t="shared" si="11"/>
        <v>-418098302.44999987</v>
      </c>
    </row>
    <row r="748" spans="1:6" ht="24" customHeight="1" x14ac:dyDescent="0.25">
      <c r="A748" s="18">
        <v>45777</v>
      </c>
      <c r="B748" s="19" t="s">
        <v>873</v>
      </c>
      <c r="C748" s="4" t="s">
        <v>874</v>
      </c>
      <c r="E748" s="3">
        <v>175</v>
      </c>
      <c r="F748" s="2">
        <f t="shared" si="11"/>
        <v>-418098477.44999987</v>
      </c>
    </row>
    <row r="749" spans="1:6" ht="24" customHeight="1" x14ac:dyDescent="0.25">
      <c r="A749" s="18">
        <v>45777</v>
      </c>
      <c r="B749" s="19" t="s">
        <v>875</v>
      </c>
      <c r="C749" s="4" t="s">
        <v>876</v>
      </c>
      <c r="E749" s="3">
        <v>175</v>
      </c>
      <c r="F749" s="2">
        <f t="shared" si="11"/>
        <v>-418098652.44999987</v>
      </c>
    </row>
    <row r="750" spans="1:6" ht="24" customHeight="1" x14ac:dyDescent="0.25">
      <c r="A750" s="18">
        <v>45777</v>
      </c>
      <c r="B750" s="19" t="s">
        <v>877</v>
      </c>
      <c r="C750" s="4" t="s">
        <v>878</v>
      </c>
      <c r="D750" s="2">
        <v>1000</v>
      </c>
      <c r="F750" s="2">
        <f t="shared" si="11"/>
        <v>-418097652.44999987</v>
      </c>
    </row>
    <row r="751" spans="1:6" ht="24" customHeight="1" x14ac:dyDescent="0.25">
      <c r="A751" s="18">
        <v>45777</v>
      </c>
      <c r="B751" s="19" t="s">
        <v>877</v>
      </c>
      <c r="C751" s="4" t="s">
        <v>879</v>
      </c>
      <c r="D751" s="2">
        <v>342210</v>
      </c>
      <c r="F751" s="2">
        <f t="shared" si="11"/>
        <v>-417755442.44999987</v>
      </c>
    </row>
    <row r="752" spans="1:6" ht="24" customHeight="1" x14ac:dyDescent="0.25">
      <c r="A752" s="18">
        <v>45777</v>
      </c>
      <c r="B752" s="19" t="s">
        <v>877</v>
      </c>
      <c r="C752" s="4" t="s">
        <v>879</v>
      </c>
      <c r="D752" s="2">
        <v>290575.67</v>
      </c>
      <c r="F752" s="2">
        <f t="shared" si="11"/>
        <v>-417464866.77999985</v>
      </c>
    </row>
    <row r="753" spans="1:6" ht="32.25" customHeight="1" x14ac:dyDescent="0.25">
      <c r="A753" s="18">
        <v>45777</v>
      </c>
      <c r="B753" s="19" t="s">
        <v>880</v>
      </c>
      <c r="C753" s="4" t="s">
        <v>881</v>
      </c>
      <c r="D753" s="2">
        <v>30244.99</v>
      </c>
      <c r="F753" s="2">
        <f t="shared" si="11"/>
        <v>-417434621.78999984</v>
      </c>
    </row>
    <row r="754" spans="1:6" ht="32.25" customHeight="1" x14ac:dyDescent="0.25">
      <c r="A754" s="18">
        <v>45777</v>
      </c>
      <c r="B754" s="19" t="s">
        <v>882</v>
      </c>
      <c r="C754" s="4" t="s">
        <v>883</v>
      </c>
      <c r="D754" s="2">
        <v>226512.72</v>
      </c>
      <c r="F754" s="2">
        <f t="shared" si="11"/>
        <v>-417208109.06999981</v>
      </c>
    </row>
    <row r="755" spans="1:6" ht="32.25" customHeight="1" x14ac:dyDescent="0.25">
      <c r="A755" s="18">
        <v>45777</v>
      </c>
      <c r="B755" s="19" t="s">
        <v>882</v>
      </c>
      <c r="C755" s="4" t="s">
        <v>884</v>
      </c>
      <c r="E755" s="2">
        <v>226512.72</v>
      </c>
      <c r="F755" s="2">
        <f t="shared" si="11"/>
        <v>-417434621.78999984</v>
      </c>
    </row>
    <row r="756" spans="1:6" ht="32.25" customHeight="1" x14ac:dyDescent="0.25">
      <c r="A756" s="18">
        <v>45777</v>
      </c>
      <c r="B756" s="19" t="s">
        <v>885</v>
      </c>
      <c r="C756" s="4" t="s">
        <v>886</v>
      </c>
      <c r="D756" s="2">
        <v>3000</v>
      </c>
      <c r="F756" s="2">
        <f t="shared" si="11"/>
        <v>-417431621.78999984</v>
      </c>
    </row>
    <row r="757" spans="1:6" ht="32.25" customHeight="1" x14ac:dyDescent="0.25">
      <c r="A757" s="18">
        <v>45777</v>
      </c>
      <c r="B757" s="19" t="s">
        <v>887</v>
      </c>
      <c r="C757" s="4" t="s">
        <v>888</v>
      </c>
      <c r="D757" s="2">
        <v>6000</v>
      </c>
      <c r="F757" s="2">
        <f t="shared" si="11"/>
        <v>-417425621.78999984</v>
      </c>
    </row>
    <row r="758" spans="1:6" ht="32.25" customHeight="1" x14ac:dyDescent="0.25">
      <c r="A758" s="18">
        <v>45777</v>
      </c>
      <c r="B758" s="19" t="s">
        <v>889</v>
      </c>
      <c r="C758" s="4" t="s">
        <v>890</v>
      </c>
      <c r="D758" s="2">
        <v>10000</v>
      </c>
      <c r="F758" s="2">
        <f t="shared" si="11"/>
        <v>-417415621.78999984</v>
      </c>
    </row>
    <row r="759" spans="1:6" ht="32.25" customHeight="1" x14ac:dyDescent="0.25">
      <c r="A759" s="18">
        <v>45777</v>
      </c>
      <c r="B759" s="19" t="s">
        <v>891</v>
      </c>
      <c r="C759" s="4" t="s">
        <v>892</v>
      </c>
      <c r="D759" s="2">
        <v>1000</v>
      </c>
      <c r="F759" s="2">
        <f t="shared" si="11"/>
        <v>-417414621.78999984</v>
      </c>
    </row>
    <row r="760" spans="1:6" ht="32.25" customHeight="1" x14ac:dyDescent="0.25">
      <c r="A760" s="18">
        <v>45777</v>
      </c>
      <c r="B760" s="19" t="s">
        <v>893</v>
      </c>
      <c r="C760" s="4" t="s">
        <v>894</v>
      </c>
      <c r="D760" s="2">
        <v>6000</v>
      </c>
      <c r="F760" s="2">
        <f t="shared" si="11"/>
        <v>-417408621.78999984</v>
      </c>
    </row>
    <row r="761" spans="1:6" ht="32.25" customHeight="1" x14ac:dyDescent="0.25">
      <c r="A761" s="18">
        <v>45777</v>
      </c>
      <c r="B761" s="19" t="s">
        <v>895</v>
      </c>
      <c r="C761" s="4" t="s">
        <v>1011</v>
      </c>
      <c r="D761" s="2">
        <v>6000</v>
      </c>
      <c r="F761" s="2">
        <f t="shared" si="11"/>
        <v>-417402621.78999984</v>
      </c>
    </row>
    <row r="762" spans="1:6" ht="32.25" customHeight="1" x14ac:dyDescent="0.25">
      <c r="A762" s="18">
        <v>45777</v>
      </c>
      <c r="B762" s="19" t="s">
        <v>896</v>
      </c>
      <c r="C762" s="4" t="s">
        <v>897</v>
      </c>
      <c r="D762" s="2">
        <v>3000</v>
      </c>
      <c r="F762" s="2">
        <f t="shared" si="11"/>
        <v>-417399621.78999984</v>
      </c>
    </row>
    <row r="763" spans="1:6" ht="32.25" customHeight="1" x14ac:dyDescent="0.25">
      <c r="A763" s="18">
        <v>45777</v>
      </c>
      <c r="B763" s="19" t="s">
        <v>898</v>
      </c>
      <c r="C763" s="4" t="s">
        <v>899</v>
      </c>
      <c r="D763" s="2">
        <v>7000</v>
      </c>
      <c r="F763" s="2">
        <f t="shared" si="11"/>
        <v>-417392621.78999984</v>
      </c>
    </row>
    <row r="764" spans="1:6" ht="32.25" customHeight="1" x14ac:dyDescent="0.25">
      <c r="A764" s="18">
        <v>45777</v>
      </c>
      <c r="B764" s="19" t="s">
        <v>900</v>
      </c>
      <c r="C764" s="4" t="s">
        <v>901</v>
      </c>
      <c r="D764" s="2">
        <v>10000</v>
      </c>
      <c r="F764" s="2">
        <f t="shared" si="11"/>
        <v>-417382621.78999984</v>
      </c>
    </row>
    <row r="765" spans="1:6" ht="32.25" customHeight="1" x14ac:dyDescent="0.25">
      <c r="A765" s="18">
        <v>45777</v>
      </c>
      <c r="B765" s="19" t="s">
        <v>902</v>
      </c>
      <c r="C765" s="4" t="s">
        <v>903</v>
      </c>
      <c r="D765" s="2">
        <v>4567848.0599999996</v>
      </c>
      <c r="F765" s="2">
        <f t="shared" si="11"/>
        <v>-412814773.72999984</v>
      </c>
    </row>
    <row r="766" spans="1:6" ht="32.25" customHeight="1" x14ac:dyDescent="0.25">
      <c r="A766" s="18">
        <v>45777</v>
      </c>
      <c r="B766" s="19" t="s">
        <v>902</v>
      </c>
      <c r="C766" s="4" t="s">
        <v>904</v>
      </c>
      <c r="E766" s="2">
        <v>4567848.0599999996</v>
      </c>
      <c r="F766" s="2">
        <f t="shared" si="11"/>
        <v>-417382621.78999984</v>
      </c>
    </row>
    <row r="767" spans="1:6" ht="22.5" customHeight="1" x14ac:dyDescent="0.25">
      <c r="A767" s="18">
        <v>45777</v>
      </c>
      <c r="B767" s="19" t="s">
        <v>905</v>
      </c>
      <c r="C767" s="4" t="s">
        <v>906</v>
      </c>
      <c r="D767" s="2">
        <v>886368563.45000005</v>
      </c>
      <c r="F767" s="2">
        <f t="shared" si="11"/>
        <v>468985941.66000021</v>
      </c>
    </row>
    <row r="768" spans="1:6" ht="22.5" customHeight="1" x14ac:dyDescent="0.25">
      <c r="A768" s="18">
        <v>45777</v>
      </c>
      <c r="B768" s="19" t="s">
        <v>907</v>
      </c>
      <c r="C768" s="4" t="s">
        <v>908</v>
      </c>
      <c r="D768" s="2">
        <v>186830140</v>
      </c>
      <c r="F768" s="2">
        <f t="shared" si="11"/>
        <v>655816081.66000021</v>
      </c>
    </row>
    <row r="769" spans="1:6" ht="22.5" customHeight="1" x14ac:dyDescent="0.25">
      <c r="A769" s="18">
        <v>45777</v>
      </c>
      <c r="B769" s="19" t="s">
        <v>909</v>
      </c>
      <c r="C769" s="4" t="s">
        <v>910</v>
      </c>
      <c r="D769" s="2">
        <v>64478824.609999999</v>
      </c>
      <c r="F769" s="2">
        <f t="shared" si="11"/>
        <v>720294906.27000022</v>
      </c>
    </row>
    <row r="770" spans="1:6" ht="33" customHeight="1" x14ac:dyDescent="0.25">
      <c r="A770" s="18">
        <v>45777</v>
      </c>
      <c r="B770" s="19" t="s">
        <v>911</v>
      </c>
      <c r="C770" s="4" t="s">
        <v>912</v>
      </c>
      <c r="D770" s="2">
        <v>6000</v>
      </c>
      <c r="F770" s="2">
        <f t="shared" si="11"/>
        <v>720300906.27000022</v>
      </c>
    </row>
    <row r="771" spans="1:6" ht="33" customHeight="1" x14ac:dyDescent="0.25">
      <c r="A771" s="18">
        <v>45777</v>
      </c>
      <c r="B771" s="19" t="s">
        <v>913</v>
      </c>
      <c r="C771" s="4" t="s">
        <v>914</v>
      </c>
      <c r="D771" s="2">
        <v>6000</v>
      </c>
      <c r="F771" s="2">
        <f t="shared" si="11"/>
        <v>720306906.27000022</v>
      </c>
    </row>
    <row r="772" spans="1:6" ht="33" customHeight="1" x14ac:dyDescent="0.25">
      <c r="A772" s="18">
        <v>45777</v>
      </c>
      <c r="B772" s="19" t="s">
        <v>915</v>
      </c>
      <c r="C772" s="4" t="s">
        <v>916</v>
      </c>
      <c r="D772" s="2">
        <v>6000</v>
      </c>
      <c r="F772" s="2">
        <f t="shared" si="11"/>
        <v>720312906.27000022</v>
      </c>
    </row>
    <row r="773" spans="1:6" ht="33" customHeight="1" x14ac:dyDescent="0.25">
      <c r="A773" s="18">
        <v>45777</v>
      </c>
      <c r="B773" s="19" t="s">
        <v>917</v>
      </c>
      <c r="C773" s="4" t="s">
        <v>918</v>
      </c>
      <c r="D773" s="2">
        <v>6000</v>
      </c>
      <c r="F773" s="2">
        <f t="shared" si="11"/>
        <v>720318906.27000022</v>
      </c>
    </row>
    <row r="774" spans="1:6" ht="33" customHeight="1" x14ac:dyDescent="0.25">
      <c r="A774" s="18">
        <v>45777</v>
      </c>
      <c r="B774" s="19" t="s">
        <v>919</v>
      </c>
      <c r="C774" s="4" t="s">
        <v>920</v>
      </c>
      <c r="D774" s="2">
        <v>6000</v>
      </c>
      <c r="F774" s="2">
        <f t="shared" si="11"/>
        <v>720324906.27000022</v>
      </c>
    </row>
    <row r="775" spans="1:6" ht="33" customHeight="1" x14ac:dyDescent="0.25">
      <c r="A775" s="18">
        <v>45777</v>
      </c>
      <c r="B775" s="19" t="s">
        <v>921</v>
      </c>
      <c r="C775" s="4" t="s">
        <v>922</v>
      </c>
      <c r="D775" s="2">
        <v>6000</v>
      </c>
      <c r="F775" s="2">
        <f t="shared" si="11"/>
        <v>720330906.27000022</v>
      </c>
    </row>
    <row r="776" spans="1:6" ht="24.75" customHeight="1" x14ac:dyDescent="0.25">
      <c r="A776" s="18">
        <v>45777</v>
      </c>
      <c r="B776" s="19" t="s">
        <v>923</v>
      </c>
      <c r="C776" s="4" t="s">
        <v>924</v>
      </c>
      <c r="D776" s="2">
        <v>6000</v>
      </c>
      <c r="F776" s="2">
        <f t="shared" si="11"/>
        <v>720336906.27000022</v>
      </c>
    </row>
    <row r="777" spans="1:6" ht="24.75" customHeight="1" x14ac:dyDescent="0.25">
      <c r="A777" s="18">
        <v>45777</v>
      </c>
      <c r="B777" s="19" t="s">
        <v>925</v>
      </c>
      <c r="C777" s="4" t="s">
        <v>926</v>
      </c>
      <c r="D777" s="2">
        <v>6000</v>
      </c>
      <c r="F777" s="2">
        <f t="shared" si="11"/>
        <v>720342906.27000022</v>
      </c>
    </row>
    <row r="778" spans="1:6" ht="24.75" customHeight="1" x14ac:dyDescent="0.25">
      <c r="A778" s="18">
        <v>45777</v>
      </c>
      <c r="B778" s="19" t="s">
        <v>927</v>
      </c>
      <c r="C778" s="4" t="s">
        <v>928</v>
      </c>
      <c r="D778" s="2">
        <v>6000</v>
      </c>
      <c r="F778" s="2">
        <f t="shared" si="11"/>
        <v>720348906.27000022</v>
      </c>
    </row>
    <row r="779" spans="1:6" ht="24.75" customHeight="1" x14ac:dyDescent="0.25">
      <c r="A779" s="18">
        <v>45777</v>
      </c>
      <c r="B779" s="19" t="s">
        <v>929</v>
      </c>
      <c r="C779" s="4" t="s">
        <v>930</v>
      </c>
      <c r="D779" s="2">
        <v>4000</v>
      </c>
      <c r="F779" s="2">
        <f t="shared" si="11"/>
        <v>720352906.27000022</v>
      </c>
    </row>
    <row r="780" spans="1:6" ht="24.75" customHeight="1" x14ac:dyDescent="0.25">
      <c r="A780" s="18">
        <v>45777</v>
      </c>
      <c r="B780" s="19" t="s">
        <v>931</v>
      </c>
      <c r="C780" s="4" t="s">
        <v>1012</v>
      </c>
      <c r="D780" s="2">
        <v>6000</v>
      </c>
      <c r="F780" s="2">
        <f t="shared" ref="F780:F810" si="12">+F779+D780-E780</f>
        <v>720358906.27000022</v>
      </c>
    </row>
    <row r="781" spans="1:6" ht="24.75" customHeight="1" x14ac:dyDescent="0.25">
      <c r="A781" s="18">
        <v>45777</v>
      </c>
      <c r="B781" s="19" t="s">
        <v>932</v>
      </c>
      <c r="C781" s="4" t="s">
        <v>933</v>
      </c>
      <c r="D781" s="2">
        <v>6000</v>
      </c>
      <c r="F781" s="2">
        <f t="shared" si="12"/>
        <v>720364906.27000022</v>
      </c>
    </row>
    <row r="782" spans="1:6" ht="24.75" customHeight="1" x14ac:dyDescent="0.25">
      <c r="A782" s="18">
        <v>45777</v>
      </c>
      <c r="B782" s="19" t="s">
        <v>934</v>
      </c>
      <c r="C782" s="4" t="s">
        <v>935</v>
      </c>
      <c r="D782" s="2">
        <v>6000</v>
      </c>
      <c r="F782" s="2">
        <f t="shared" si="12"/>
        <v>720370906.27000022</v>
      </c>
    </row>
    <row r="783" spans="1:6" ht="24.75" customHeight="1" x14ac:dyDescent="0.25">
      <c r="A783" s="18">
        <v>45777</v>
      </c>
      <c r="B783" s="19" t="s">
        <v>936</v>
      </c>
      <c r="C783" s="4" t="s">
        <v>937</v>
      </c>
      <c r="D783" s="2">
        <v>6000</v>
      </c>
      <c r="F783" s="2">
        <f t="shared" si="12"/>
        <v>720376906.27000022</v>
      </c>
    </row>
    <row r="784" spans="1:6" ht="24.75" customHeight="1" x14ac:dyDescent="0.25">
      <c r="A784" s="18">
        <v>45777</v>
      </c>
      <c r="B784" s="19" t="s">
        <v>938</v>
      </c>
      <c r="C784" s="4" t="s">
        <v>939</v>
      </c>
      <c r="D784" s="2">
        <v>6000</v>
      </c>
      <c r="F784" s="2">
        <f t="shared" si="12"/>
        <v>720382906.27000022</v>
      </c>
    </row>
    <row r="785" spans="1:6" ht="24.75" customHeight="1" x14ac:dyDescent="0.25">
      <c r="A785" s="18">
        <v>45777</v>
      </c>
      <c r="B785" s="19" t="s">
        <v>940</v>
      </c>
      <c r="C785" s="4" t="s">
        <v>941</v>
      </c>
      <c r="D785" s="2">
        <v>6000</v>
      </c>
      <c r="F785" s="2">
        <f t="shared" si="12"/>
        <v>720388906.27000022</v>
      </c>
    </row>
    <row r="786" spans="1:6" ht="24.75" customHeight="1" x14ac:dyDescent="0.25">
      <c r="A786" s="18">
        <v>45777</v>
      </c>
      <c r="B786" s="19" t="s">
        <v>942</v>
      </c>
      <c r="C786" s="4" t="s">
        <v>943</v>
      </c>
      <c r="D786" s="2">
        <v>3500</v>
      </c>
      <c r="F786" s="2">
        <f t="shared" si="12"/>
        <v>720392406.27000022</v>
      </c>
    </row>
    <row r="787" spans="1:6" ht="24.75" customHeight="1" x14ac:dyDescent="0.25">
      <c r="A787" s="18">
        <v>45777</v>
      </c>
      <c r="B787" s="19" t="s">
        <v>944</v>
      </c>
      <c r="C787" s="4" t="s">
        <v>945</v>
      </c>
      <c r="D787" s="2">
        <v>6000</v>
      </c>
      <c r="F787" s="2">
        <f t="shared" si="12"/>
        <v>720398406.27000022</v>
      </c>
    </row>
    <row r="788" spans="1:6" ht="24.75" customHeight="1" x14ac:dyDescent="0.25">
      <c r="A788" s="18">
        <v>45777</v>
      </c>
      <c r="B788" s="19" t="s">
        <v>946</v>
      </c>
      <c r="C788" s="4" t="s">
        <v>947</v>
      </c>
      <c r="D788" s="2">
        <v>6000</v>
      </c>
      <c r="F788" s="2">
        <f t="shared" si="12"/>
        <v>720404406.27000022</v>
      </c>
    </row>
    <row r="789" spans="1:6" ht="24.75" customHeight="1" x14ac:dyDescent="0.25">
      <c r="A789" s="18">
        <v>45777</v>
      </c>
      <c r="B789" s="19" t="s">
        <v>948</v>
      </c>
      <c r="C789" s="4" t="s">
        <v>949</v>
      </c>
      <c r="D789" s="2">
        <v>6000</v>
      </c>
      <c r="F789" s="2">
        <f t="shared" si="12"/>
        <v>720410406.27000022</v>
      </c>
    </row>
    <row r="790" spans="1:6" ht="24.75" customHeight="1" x14ac:dyDescent="0.25">
      <c r="A790" s="18">
        <v>45777</v>
      </c>
      <c r="B790" s="19" t="s">
        <v>950</v>
      </c>
      <c r="C790" s="4" t="s">
        <v>951</v>
      </c>
      <c r="D790" s="2">
        <v>6000</v>
      </c>
      <c r="F790" s="2">
        <f t="shared" si="12"/>
        <v>720416406.27000022</v>
      </c>
    </row>
    <row r="791" spans="1:6" ht="24.75" customHeight="1" x14ac:dyDescent="0.25">
      <c r="A791" s="18">
        <v>45777</v>
      </c>
      <c r="B791" s="19" t="s">
        <v>952</v>
      </c>
      <c r="C791" s="4" t="s">
        <v>953</v>
      </c>
      <c r="D791" s="2">
        <v>6000</v>
      </c>
      <c r="F791" s="2">
        <f t="shared" si="12"/>
        <v>720422406.27000022</v>
      </c>
    </row>
    <row r="792" spans="1:6" ht="24.75" customHeight="1" x14ac:dyDescent="0.25">
      <c r="A792" s="18">
        <v>45777</v>
      </c>
      <c r="B792" s="19" t="s">
        <v>954</v>
      </c>
      <c r="C792" s="4" t="s">
        <v>955</v>
      </c>
      <c r="D792" s="2">
        <v>6000</v>
      </c>
      <c r="F792" s="2">
        <f t="shared" si="12"/>
        <v>720428406.27000022</v>
      </c>
    </row>
    <row r="793" spans="1:6" ht="24.75" customHeight="1" x14ac:dyDescent="0.25">
      <c r="A793" s="18">
        <v>45777</v>
      </c>
      <c r="B793" s="19" t="s">
        <v>956</v>
      </c>
      <c r="C793" s="4" t="s">
        <v>957</v>
      </c>
      <c r="D793" s="2">
        <v>6000</v>
      </c>
      <c r="F793" s="2">
        <f t="shared" si="12"/>
        <v>720434406.27000022</v>
      </c>
    </row>
    <row r="794" spans="1:6" ht="24.75" customHeight="1" x14ac:dyDescent="0.25">
      <c r="A794" s="18">
        <v>45777</v>
      </c>
      <c r="B794" s="19" t="s">
        <v>958</v>
      </c>
      <c r="C794" s="4" t="s">
        <v>959</v>
      </c>
      <c r="D794" s="2">
        <v>6000</v>
      </c>
      <c r="F794" s="2">
        <f t="shared" si="12"/>
        <v>720440406.27000022</v>
      </c>
    </row>
    <row r="795" spans="1:6" ht="24.75" customHeight="1" x14ac:dyDescent="0.25">
      <c r="A795" s="18">
        <v>45777</v>
      </c>
      <c r="B795" s="19" t="s">
        <v>960</v>
      </c>
      <c r="C795" s="4" t="s">
        <v>961</v>
      </c>
      <c r="D795" s="2">
        <v>6000</v>
      </c>
      <c r="F795" s="2">
        <f t="shared" si="12"/>
        <v>720446406.27000022</v>
      </c>
    </row>
    <row r="796" spans="1:6" ht="24.75" customHeight="1" x14ac:dyDescent="0.25">
      <c r="A796" s="18">
        <v>45777</v>
      </c>
      <c r="B796" s="19" t="s">
        <v>962</v>
      </c>
      <c r="C796" s="4" t="s">
        <v>963</v>
      </c>
      <c r="D796" s="2">
        <v>6000</v>
      </c>
      <c r="F796" s="2">
        <f t="shared" si="12"/>
        <v>720452406.27000022</v>
      </c>
    </row>
    <row r="797" spans="1:6" ht="24.75" customHeight="1" x14ac:dyDescent="0.25">
      <c r="A797" s="18">
        <v>45777</v>
      </c>
      <c r="B797" s="19" t="s">
        <v>964</v>
      </c>
      <c r="C797" s="4" t="s">
        <v>965</v>
      </c>
      <c r="D797" s="2">
        <v>6000</v>
      </c>
      <c r="F797" s="2">
        <f t="shared" si="12"/>
        <v>720458406.27000022</v>
      </c>
    </row>
    <row r="798" spans="1:6" ht="24.75" customHeight="1" x14ac:dyDescent="0.25">
      <c r="A798" s="18">
        <v>45777</v>
      </c>
      <c r="B798" s="19" t="s">
        <v>966</v>
      </c>
      <c r="C798" s="4" t="s">
        <v>967</v>
      </c>
      <c r="D798" s="2">
        <v>3500</v>
      </c>
      <c r="F798" s="2">
        <f t="shared" si="12"/>
        <v>720461906.27000022</v>
      </c>
    </row>
    <row r="799" spans="1:6" ht="31.5" customHeight="1" x14ac:dyDescent="0.25">
      <c r="A799" s="18">
        <v>45777</v>
      </c>
      <c r="B799" s="19" t="s">
        <v>968</v>
      </c>
      <c r="C799" s="4" t="s">
        <v>969</v>
      </c>
      <c r="D799" s="2">
        <v>34000</v>
      </c>
      <c r="F799" s="2">
        <f t="shared" si="12"/>
        <v>720495906.27000022</v>
      </c>
    </row>
    <row r="800" spans="1:6" ht="24" customHeight="1" x14ac:dyDescent="0.25">
      <c r="A800" s="18">
        <v>45777</v>
      </c>
      <c r="B800" s="19" t="s">
        <v>970</v>
      </c>
      <c r="C800" s="4" t="s">
        <v>971</v>
      </c>
      <c r="D800" s="2">
        <v>6000</v>
      </c>
      <c r="F800" s="2">
        <f t="shared" si="12"/>
        <v>720501906.27000022</v>
      </c>
    </row>
    <row r="801" spans="1:6" ht="24" customHeight="1" x14ac:dyDescent="0.25">
      <c r="A801" s="18">
        <v>45777</v>
      </c>
      <c r="B801" s="19" t="s">
        <v>972</v>
      </c>
      <c r="C801" s="4" t="s">
        <v>973</v>
      </c>
      <c r="D801" s="2">
        <v>6000</v>
      </c>
      <c r="F801" s="2">
        <f t="shared" si="12"/>
        <v>720507906.27000022</v>
      </c>
    </row>
    <row r="802" spans="1:6" ht="24" customHeight="1" x14ac:dyDescent="0.25">
      <c r="A802" s="18">
        <v>45777</v>
      </c>
      <c r="B802" s="19" t="s">
        <v>974</v>
      </c>
      <c r="C802" s="4" t="s">
        <v>975</v>
      </c>
      <c r="D802" s="2">
        <v>6000</v>
      </c>
      <c r="F802" s="2">
        <f t="shared" si="12"/>
        <v>720513906.27000022</v>
      </c>
    </row>
    <row r="803" spans="1:6" ht="24" customHeight="1" x14ac:dyDescent="0.25">
      <c r="A803" s="18">
        <v>45777</v>
      </c>
      <c r="B803" s="19" t="s">
        <v>976</v>
      </c>
      <c r="C803" s="4" t="s">
        <v>977</v>
      </c>
      <c r="D803" s="2">
        <v>6000</v>
      </c>
      <c r="F803" s="2">
        <f t="shared" si="12"/>
        <v>720519906.27000022</v>
      </c>
    </row>
    <row r="804" spans="1:6" ht="24" customHeight="1" x14ac:dyDescent="0.25">
      <c r="A804" s="18">
        <v>45777</v>
      </c>
      <c r="B804" s="19" t="s">
        <v>978</v>
      </c>
      <c r="C804" s="4" t="s">
        <v>979</v>
      </c>
      <c r="D804" s="2">
        <v>6000</v>
      </c>
      <c r="F804" s="2">
        <f t="shared" si="12"/>
        <v>720525906.27000022</v>
      </c>
    </row>
    <row r="805" spans="1:6" ht="24" customHeight="1" x14ac:dyDescent="0.25">
      <c r="A805" s="18">
        <v>45777</v>
      </c>
      <c r="B805" s="19" t="s">
        <v>980</v>
      </c>
      <c r="C805" s="4" t="s">
        <v>981</v>
      </c>
      <c r="D805" s="2">
        <v>3000</v>
      </c>
      <c r="F805" s="2">
        <f t="shared" si="12"/>
        <v>720528906.27000022</v>
      </c>
    </row>
    <row r="806" spans="1:6" ht="24" customHeight="1" x14ac:dyDescent="0.25">
      <c r="A806" s="18">
        <v>45777</v>
      </c>
      <c r="B806" s="19" t="s">
        <v>982</v>
      </c>
      <c r="C806" s="4" t="s">
        <v>983</v>
      </c>
      <c r="D806" s="2">
        <v>6000</v>
      </c>
      <c r="F806" s="2">
        <f t="shared" si="12"/>
        <v>720534906.27000022</v>
      </c>
    </row>
    <row r="807" spans="1:6" ht="24" customHeight="1" x14ac:dyDescent="0.25">
      <c r="A807" s="18">
        <v>45777</v>
      </c>
      <c r="B807" s="19" t="s">
        <v>984</v>
      </c>
      <c r="C807" s="4" t="s">
        <v>985</v>
      </c>
      <c r="D807" s="2">
        <v>6000</v>
      </c>
      <c r="F807" s="2">
        <f t="shared" si="12"/>
        <v>720540906.27000022</v>
      </c>
    </row>
    <row r="808" spans="1:6" ht="24" customHeight="1" x14ac:dyDescent="0.25">
      <c r="A808" s="18">
        <v>45777</v>
      </c>
      <c r="B808" s="19" t="s">
        <v>986</v>
      </c>
      <c r="C808" s="4" t="s">
        <v>987</v>
      </c>
      <c r="D808" s="2">
        <v>6000</v>
      </c>
      <c r="F808" s="2">
        <f t="shared" si="12"/>
        <v>720546906.27000022</v>
      </c>
    </row>
    <row r="809" spans="1:6" ht="24" customHeight="1" x14ac:dyDescent="0.25">
      <c r="A809" s="18">
        <v>45777</v>
      </c>
      <c r="B809" s="19" t="s">
        <v>988</v>
      </c>
      <c r="C809" s="4" t="s">
        <v>989</v>
      </c>
      <c r="D809" s="2">
        <v>6000</v>
      </c>
      <c r="F809" s="2">
        <f t="shared" si="12"/>
        <v>720552906.27000022</v>
      </c>
    </row>
    <row r="810" spans="1:6" ht="24" customHeight="1" x14ac:dyDescent="0.25">
      <c r="A810" s="18">
        <v>45777</v>
      </c>
      <c r="B810" s="19" t="s">
        <v>990</v>
      </c>
      <c r="C810" s="4" t="s">
        <v>991</v>
      </c>
      <c r="D810" s="2">
        <v>6000</v>
      </c>
      <c r="F810" s="2">
        <f t="shared" si="12"/>
        <v>720558906.27000022</v>
      </c>
    </row>
    <row r="811" spans="1:6" ht="14.25" thickBot="1" x14ac:dyDescent="0.3"/>
    <row r="812" spans="1:6" ht="15" thickBot="1" x14ac:dyDescent="0.3">
      <c r="A812" s="24" t="s">
        <v>1019</v>
      </c>
      <c r="B812" s="25"/>
      <c r="C812" s="25"/>
      <c r="D812" s="12">
        <f>SUM(D10:D811)</f>
        <v>1338762203.8899999</v>
      </c>
      <c r="E812" s="12">
        <f>SUM(E10:E811)</f>
        <v>1509006921.3700013</v>
      </c>
      <c r="F812" s="12">
        <f>+F810</f>
        <v>720558906.27000022</v>
      </c>
    </row>
    <row r="822" spans="1:6" ht="18.75" x14ac:dyDescent="0.25">
      <c r="A822" s="5"/>
      <c r="B822" s="14" t="s">
        <v>1020</v>
      </c>
      <c r="C822" s="15"/>
      <c r="D822" s="20" t="s">
        <v>1021</v>
      </c>
      <c r="E822" s="20"/>
      <c r="F822" s="20"/>
    </row>
    <row r="823" spans="1:6" ht="15.75" x14ac:dyDescent="0.25">
      <c r="A823" s="5"/>
      <c r="B823" s="16" t="s">
        <v>1022</v>
      </c>
      <c r="C823" s="17"/>
      <c r="D823" s="21" t="s">
        <v>1023</v>
      </c>
      <c r="E823" s="21"/>
      <c r="F823" s="21"/>
    </row>
  </sheetData>
  <sortState xmlns:xlrd2="http://schemas.microsoft.com/office/spreadsheetml/2017/richdata2" ref="A10:F810">
    <sortCondition ref="A10:A810"/>
  </sortState>
  <mergeCells count="8">
    <mergeCell ref="D822:F822"/>
    <mergeCell ref="D823:F823"/>
    <mergeCell ref="A2:F2"/>
    <mergeCell ref="A3:F3"/>
    <mergeCell ref="A4:F4"/>
    <mergeCell ref="A5:F5"/>
    <mergeCell ref="A6:F6"/>
    <mergeCell ref="A812:C812"/>
  </mergeCells>
  <pageMargins left="0.196850393700787" right="0.196850393700787" top="0.35433070866141703" bottom="0.39370078740157499" header="0.196850393700787" footer="0.196850393700787"/>
  <pageSetup scale="80" orientation="portrait" verticalDpi="0" r:id="rId1"/>
  <headerFooter>
    <oddFooter>&amp;R&amp;P/&amp;N</oddFooter>
  </headerFooter>
  <rowBreaks count="1" manualBreakCount="1">
    <brk id="776"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INGRESOS Y EGRESOS ABRIL 2025</vt:lpstr>
      <vt:lpstr>'INGRESOS Y EGRESOS ABRIL 2025'!Print_Area</vt:lpstr>
      <vt:lpstr>'INGRESOS Y EGRESOS ABRIL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Hangle Alexander Paulino Jimenez</dc:creator>
  <cp:lastModifiedBy>Yonuery De La Cruz Espinosa</cp:lastModifiedBy>
  <cp:lastPrinted>2025-05-12T18:07:42Z</cp:lastPrinted>
  <dcterms:created xsi:type="dcterms:W3CDTF">2025-05-08T12:47:16Z</dcterms:created>
  <dcterms:modified xsi:type="dcterms:W3CDTF">2025-05-12T18:09:11Z</dcterms:modified>
</cp:coreProperties>
</file>