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invird-my.sharepoint.com/personal/yonuery_cruz_mived_gob_do/Documents/Escritorio/11. Planos/INFORMACION FINANCIERA/"/>
    </mc:Choice>
  </mc:AlternateContent>
  <xr:revisionPtr revIDLastSave="23" documentId="13_ncr:1_{6DF24AB2-9615-49A7-937A-2830B3E49F16}" xr6:coauthVersionLast="47" xr6:coauthVersionMax="47" xr10:uidLastSave="{0137D567-1C97-43A2-BE72-A99ACC91244F}"/>
  <bookViews>
    <workbookView xWindow="-120" yWindow="-120" windowWidth="29040" windowHeight="15840" xr2:uid="{66E172CD-2581-4B37-BDFD-84FE01A89E37}"/>
  </bookViews>
  <sheets>
    <sheet name="INGRESOS Y EGRESOS FEBR. 2025" sheetId="1" r:id="rId1"/>
  </sheets>
  <definedNames>
    <definedName name="_xlnm.Print_Area" localSheetId="0">'INGRESOS Y EGRESOS FEBR. 2025'!$A$1:$G$722</definedName>
    <definedName name="_xlnm.Print_Titles" localSheetId="0">'INGRESOS Y EGRESOS FEBR. 2025'!$2:$8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E707" i="1"/>
  <c r="F10" i="1" l="1"/>
  <c r="F11" i="1" s="1"/>
  <c r="D707" i="1"/>
  <c r="F707" i="1" l="1"/>
</calcChain>
</file>

<file path=xl/sharedStrings.xml><?xml version="1.0" encoding="utf-8"?>
<sst xmlns="http://schemas.openxmlformats.org/spreadsheetml/2006/main" count="1409" uniqueCount="938">
  <si>
    <t>Fecha</t>
  </si>
  <si>
    <t>Doc. No.</t>
  </si>
  <si>
    <t>Concepto</t>
  </si>
  <si>
    <t>Débito</t>
  </si>
  <si>
    <t>Crédito</t>
  </si>
  <si>
    <t>Balance</t>
  </si>
  <si>
    <t>ED-23133</t>
  </si>
  <si>
    <t>1113-18 REGISTRO Y PAGO NOMINA CARACTER EVENTUAL DOMINICANA SE RECONSTRUYE ADICIONAL ENERO 2025. RETENCIONES POR VALOR DE RD$28,471.95 Y TSS POR VALOR DE RD$59,636.50. SEGUN LIBRAMIENTO NO. 537-1 Y COMUNICACION D/F 31/01/2025.</t>
  </si>
  <si>
    <t>CH-5714</t>
  </si>
  <si>
    <t>1113-18 [ALL MEDIA SRL] LIB-556. TERCER PAGO AL CONTRATO NO. MIVHED/CB/CS/LPN/017/2024, PROCESO MIVHED-CCC-LPN-2024-0015, SALDO FACTURA NCF B1500000132 D/F 17/12/2024 CON POR MONTO DE RD$250,000.06, POR CONCEPTO DE COLOCACION DE SERVICIOS DE PUBLICIDAD EN MEDIOS DE COMUNICACIÓN, POR UN PERIODO DE EJECUCION DE OCHOS (8) MESES, CORRESPONDIENTE AL 30 % DEL MONTO DEL CONTRATO, SEGUN DA/1644/2024 D/F 20/12/2024. (RETENCIÓN: 5% DEL ISR) VER ANEXOS.</t>
  </si>
  <si>
    <t>CH-5715</t>
  </si>
  <si>
    <t>1113-18 [TRANS UNION, S,A,] LIB-470. PAGO NO. 19 DE LA ORDEN DE SERVICIOS NO. MIVHED-2023-00094, PROCESO NO. MIVHED-DAF-CM-2023-0028 D/F 20/03/2023, (CON UN INCREMENTO EN LA ORDEN DE SERVICIO DE UN 50%) NO. MIVHED-2024-00094, CON LA FACT. NO. E450000000040 D/F 25/12/2024, POR SERVICIOS DE CONSULTAS DE BURO DE CRÉDITO POR UN PERIODO DE DOCE (12) MESES EN APOYO A LA EVALUACION FINANCIERA DE LAS FAMILIAS QUE APLICARON AL PLAN MI VIVIENDA DE ESTE MINISTERIO, CORRESPONDIENTE AL MES DE DICIEMBRE 2024, SEGUN DA/0037/2025 D/F 14/01/2025. (RETENCIÓN: 30% DEL ITBIS). VER ANEXOS.</t>
  </si>
  <si>
    <t>CH-5716</t>
  </si>
  <si>
    <t>CH-5717</t>
  </si>
  <si>
    <t>1113-18 [GULOIA EIRL] LIB-539. PAGO UNICO A LA ORDEN DE SERVICIOS NO. MIVHED-2024-00303, PROCESO NO. MIVHED-DAF-CM-2024-0061 D/F 22/11/2024, CON LA FACTURA NCF NO, B1500000029 D/F 10/01/2025 POR SUMINISTRO E INSTALACION DE LA PUERTA ENRROLLABLE DEL ALMACEN DE LA REGIONAL DE SANTIAGO, SEGUN DA/0031/2025 D/F 14/01/2025, (RETENCION DEL 5% ISR) VER ANEXOS.</t>
  </si>
  <si>
    <t>CH-5718</t>
  </si>
  <si>
    <t>1113-18 [AGUA PLANETA AZUL, S. A.] LIB-491. PAGO NO. 12 DE LA ORDEN DE SERVICIOS NO. MIVHED-2024-00068, PROCESO NO. MIVHED-DAF-CM-2024-0010 D/F 25/03/2024, CON LAS FACTS NCF NO. E450000000601 D/F 31/10/2024, 0889 D/F 16/01/2025, 0878 D/F 14/01/2025, 0859 D/F 09/01/2025, 0833 D/F 02/01/2025, 0825 D/F 30/12/2024, 0813 D/F 26/12/2024, 0803 D/F 23/12/2024, 6297 D/F 09/01/2025, 5224 D/F 22/11/2024 Y 1507 D/F 16/01/2025, POR SUMINISTRO DE BOTELLONES DE AGUA POTABLE A LOS EDIFICIOS I Y II DE ESTE MINISTERIO, SEGUN DA/0078/2025 D/F 22/01/2025. VER ANEXOS.</t>
  </si>
  <si>
    <t>CH-5719</t>
  </si>
  <si>
    <t>1113-18 [PLANCHAKI SRL] LIB-466. SEPTIMO PAGO A LA ORDEN DE COMPRA NO. MIVHED-2024-00155 PROCESO NO. MIVHED-DAF-CM-2024-0025 D/F 23/05/2024, CON LA FACTURA NCF NO. B1500000194 D/F 09/01/2025, POR SERVICIO DE LAVANDERIA PARA MANTELES Y BAMBALINAS. SEGUN DA/0076/2025 D/F 22/01/2025. (RETENCION: 5% DEL ISR) VER ANEXOS.</t>
  </si>
  <si>
    <t>CH-5720</t>
  </si>
  <si>
    <t>1113-18 [ALL OFFICE SOLUTIONS TS, SRL] LIB-489. PRIMER PAGO DEL CONTRATO NO. MIVHED/CB/CS/LPN/009/2024 PROCESO MIVHED-CCC-LPN-2024-0011, CON LA FACTURA NCF NO. B1500002695 D/F 17/01/2025, POR SERVICIOS DE IMPRESIÓN PARA LA SEDE DEL MIVHED Y LAS DISTINTAS REGIONALES A NIVEL NACIONAL POR UN PERIODO DE 24 MESES, CORRESPONDIENTE A LOS MESES DE NOVIEMBRE Y DICIEMBRE 2024, SEGUN DA/0074/2025 D/F 22/01/2025. (RETENCION DEL 30% DEL ITBIS Y 5% DEL ISR) VER ANEXOS.</t>
  </si>
  <si>
    <t>CH-5721</t>
  </si>
  <si>
    <t>1113-18 [MULTISERVICE 24 FL SRL] LIB-488. PAGO UNICO A LA ORDEN DE COMPRA NO. MIVHED-2024-00304, PROCESO NO. MIVHED-DAF-CD-2024-0062 D/F 26/11/2024 CON LA FACTURA NCF NO. E450000000034 D/F22/01/2025, POR ADQUISICION DE CARROS PARA CARGA PARA SER UTILIZADOS EN EL EDIFICIO I DE ESTE MINISTERIO. SEGÚN DA/0081/2025 D/F 23/01/2025. VER ANEXOS.</t>
  </si>
  <si>
    <t>CH-5722</t>
  </si>
  <si>
    <t>CH-5723</t>
  </si>
  <si>
    <t>1113-18 [HUMANO SEGUROS, S. A.] LIB-483. PAGO FACTURA NCF NO. E450000002768 D/F 01//01/2025 POR VALOR DE USD$10,450.49, (CON LA TASA DEL DOLAR A RD$61.7697 AL 28 DE ENERO DEL 2025), POR CONCEPTO DE SEGURO MEDICO MÁSTER IND DE SALUD INTERNACIONAL, CORRESPONDIENTE A LA POLIZA NO. 30-93-015688, DURANTE EL PERIODO DESDE 01/01/2025 AL 31/01/2025, SEGUN COM. RRHH-0011 D/F 24/01/2025. VER ANEXOS.</t>
  </si>
  <si>
    <t>CH-5724</t>
  </si>
  <si>
    <t>1113-18 [MARENAS SRL] LIB-555. PRIMER PAGO DEL CONTRATO NO. MIVHED/CB/BS/PEEN/023/2023 PROCESO NO. MIVHED-MAE-PEEN-2023-0001, ADENDA NO. MIVHED-CB-AD-198-2024 D/F 14/8/2024 POR EXTENSION DE VIGENCIA, CON LA FACT. NCF NO. B1500000175 D/F 07/01/2025, POR ADQUISICION DE MATERIALES DE CONSTRUCCION PARA DAÑOS OCASIONADOS POR LOS FENOMENO ATMOSFERICO A NIVEL NACIONAL, CON LO DISPUESTO EN EL DECRETO 585-23, LOTE III, MATERIALES DE FIJACION Y ALBAÑILERIA. SEGUN DA/0041/2025 D/F15/01/2025. (RET.: 5% DEL ISR) VER ANEXOS.</t>
  </si>
  <si>
    <t>CH-5725</t>
  </si>
  <si>
    <t>1113-18 [EXSECON SRL] LIB-527. UNICO PAGO DE LA ORDEN DE SERVICIOS NO. MIVHED-2024-00307, PROCESO MIVHED-DAF-CD-2024-0063 D/F 03/12/2024, CON LA FACTURA NCF NO. B1500000083 D/F 16/01/2025 POR CONTRATACION DE SERVICIOS DE MANTENIMIENTO Y RECARGA DE EXTINTORES, DIRIGO A MIPYMES, SEGUN DA/0085/2025 D/F 24/01/2025. (RETENCION: 5% DEL ISR) VER ANEXOS.</t>
  </si>
  <si>
    <t>CH-5726</t>
  </si>
  <si>
    <t>1113-18 [SETI &amp; SIDIF DOMINICANA SRL] LIB-546. PRIMER Y UNICO PAGO AL CONTRATO NO. MIVHED-CB-BS-CP-013-2024, PROCESO NO. MIVHED-CCC-CP-2024-0014, CON LA FACT. NO. B1500000206 D/F 15/01/2025, POR ADQUISICION DE SOFTWARE DE MESA DE AYUDA, PARA OPTIMIZAR Y GESTIONAR LOS SERVICIOS DE TECNOLOGIA DE LA INFORMACION Y COMUNICACIÓN (TIC) DE ESTE MINISTERIO, SEGUN DA/0082/2025 D/F 23/01/2025 (RETENCION: 5% DEL ISR), VER ANEXOS.</t>
  </si>
  <si>
    <t>CH-5727</t>
  </si>
  <si>
    <t>1113-18 [BLADY &amp; ASOCIADOS SRL] LIB-547. CUARTO PAGO DEL CONTRATO NO. MIVHED-CB-CS-PEPU-004-2024, PROCESO NO. MIVHED-CCC-PEPU-2024-0004 CON LA FACTURA NCF NO. B1500000745 D/F 26/12/2024, POR SERVICIO DE MANTENIMIENTO PREVENTIVO POR UN PERIODO DE DOCE (12) MESES, PARA LOS VEHICULOS ADQUIRIDOS MEDIANTE LOS PROCEDIMIENTOS DE SELECCIÓN NOS. INVI-CCC-LPN-2021-0009, INVI-CCC-LPN-2021-0013 Y MIVHED-MAE-PEEN-2022-0009, CAMIONETA DOBLE CABINA 4X4 CHEVROLET SILVERADO, SEGUN DA/0065/2025 D/F 20/01/2025. (RETENCION: 5% DEL ISR) VER ANEXOS.</t>
  </si>
  <si>
    <t>CH-5728</t>
  </si>
  <si>
    <t>1113-18 [INVERSIONES PINEMONT, S.R.L.] LIB-409. SALDO A VICIOS OCULTOS DEL CONTRATO MIVHED/CB/OB/LPN/055/2022, FICHA CBE00558, LOTE 2, POR CONSTRUCCION DEL SUBCENTRO DE LA UNIVERSIDAD AUTONOMA DE SANTO DOMINGO (UASD) EN EL MUNICIPIO DE BANI, PROVINCIA PERAVIA, PROYECTO NO. 00508, SEGÚN COM. VMC-SP-560-2024 D/F 13/12/2024.</t>
  </si>
  <si>
    <t>CH-5729</t>
  </si>
  <si>
    <t>1113-18 [RONNY PUBLICIDAD SRL] LIB-532. PRIMER PAGO CORRESPONDIENTE AL 20% DE AVANCE INICIAL DE LA ORDEN DE SERVICIOS NO. MIVHED-2024-00308, PROCESO MIVHED-DAF-CM-2024-0074 D/F 04/12/2024, POR SERVICIOS DE LAMINADO DE VENTANAS DE VIDRIO, UBICADAS EN DIFERENTES AREAS DE LAS OFICINAS DE ESTE MINISTERIO, SEGUN DA/0038/2025 D/F14/01/2025. VER ANEXOS.</t>
  </si>
  <si>
    <t>CH-5730</t>
  </si>
  <si>
    <t>1113-18 [LEIDY LAURA CACERES DIAZ] LIB-471. NOVENO PAGO DEL CONTRATO NO. MIVHED-CB-CS-LPN-002-2024, PROCESO MIVHED-CCC-LPN-2024-0001, CON LAS FACTURAS NCF NO. B1500000211 Y B1500000212 D/F 31/12/2024 (POR VALOR DE RD$2,718,531.20 MENOS RD$ 543,706.24 CORRESP. AL 20% DE LA FACT. AMORT. DEL AVANCE INICIAL), CORRESPONDIENTE AL PERIODO DEL 01/12/2024 AL 31/12/2024 POR SUMINISTRO DE ALMUERZOS Y CENAS PARA EL PERSONAL DE DISTINTAS AREAS DE ESTE MINISTERIO. SEGUN DA/0034/2025 D/F 14/01/2025. (RETENCION: 10% DEL ISR Y 100% ITBIS). VER ANEXOS.</t>
  </si>
  <si>
    <t>CH-5731</t>
  </si>
  <si>
    <t>1113-18 [PROGRAMA DE LAS NACIONES UNIDAS PARA EL DESARROLLO (PNUD)] LIB-557. PAGO NOVENO APORTE DE FONDOS A LA ADENDA IV POR VALOR DE RD$15,000,000.00 A FAVOR DE PROGRAMA DE LAS NACIONES UNIDAS PARA EL DESARROLLO (PNUD), RNC 422-000-111 POR CONCEPTO DE APORTE DEL PROYECTO DE FORTALECIMIENTO INSTITUCIONAL OPERATIVO DEL MINISTERIO DE LA VIVIENDA, HABITAT Y EDIFICACIONES, EN LA MEJORA DE SU ATENCION CIUDADANA, INNOVACION, PLANIFICACION, GESTION Y SUS PROCESOS PARA UNA EFECTIVA TRANSPARENCIA Y RENDICION DE CUENTAS, NO. 00131696, SEGUN DM-INT-0001-25 D/F 14/01/2025. VER ANEXOS</t>
  </si>
  <si>
    <t>CH-5732</t>
  </si>
  <si>
    <t>1113-18 [COMPAÑIA ARMENTEROS DE CONSTRUCCIONES CIVILES, S.R.L.] LIB-533. PAGO CUB-03(57.05%) DEL CONTRATO MIVHED/OB/CB/LPN/002/2021, FICHA CBE00370, LOTE 2, PARA EL CAMBIO DE PISOS DE TIERRA POR PISOS DE HORMIGON ARMADO EN LA PROV. HATO MAYOR, PROYECTO NO. 00426, SEGÚN COM. VMC-SP-570-2024 D/F 18/12/2024.</t>
  </si>
  <si>
    <t>CH-5733</t>
  </si>
  <si>
    <t>1113-18 [KG CONSTRUCTORA, S.R.L.] LIB-566. PAGO CUB-02(85.77%) DEL CONTRATO MIVHED/CB/OB/CP/002/2024, FICHA CBE00757, POR LA CONSTRUCCION DE LA AMPLIACION DEL INSTITUTO NACIONAL DEL CANCER, ROSA EMILIA PEREZ DE TAVERAS (INCART), DISTRITO NACIONAL, SANTO DOMINGO, PROYECTO NO. 00596, SEGÚN COM. VMC-SP-571-2024 D/F 18/12/2024.</t>
  </si>
  <si>
    <t>CH-5734</t>
  </si>
  <si>
    <t>1113-18 [COLUMBUS NETWORKS DOMINICANA SA] LIB-205. PAGO FACTURA NCF NO. E-450000000795 D/F 01/01/2025, POR SERVICIO DE C&amp;W FIBRA OPTICA (GPON DIA) PLAN 120/60, DE LA CUENTA NO.50046578, CORRESPONDIENTE AL PERIODO DEL 01 DE ENERO 2025 AL 31 DE ENERO 2025. SEGUN DA/0020/2025 D/F 09/01/2025.VER ANEXOS.</t>
  </si>
  <si>
    <t>CH-5735</t>
  </si>
  <si>
    <t>1113-18 [WILSON FRIAS] LIB-526. PAGO UNICO DE LA ORDEN DE COMPRA NO. MIVHED-2024-00314, PROCESO MIVHED-DAF-CM-2024-0071 D/F 05/12/2024, CON LA FACTURA NCF NO. B1500000271 D/F 14/01/2025, POR CONCEPTO DE ADQUISICION DE MATERIALES DE PINTURA PARA USO EN DIFERENTES AREAS DE ESTE MINISTERIO, DIRIGIDO A MIPYMES, SEGUN DA/0054/2025 D/F 17/01/2025. (RETENCIÓN: 100% DEL ITBIS Y 10% DEL ISR), VER ANEXOS.</t>
  </si>
  <si>
    <t>CH-5736</t>
  </si>
  <si>
    <t>1113-18 [INVERSIONES QTEK, SRL] LIB-467. PRIMER PAGO DEL CONTRATO NO. MIVHED/CB/BS/PEEN/015/2023, PROCESO NO. MIVHED-MAE-PEEN-2023-0001, AD. MIVHED-CB-AD-200-2024 POR EXT. DE VIGENCIA, CON LA FACT. NO. B1500000902 D/F 27/12/2024 POR ADQ. DE MATERIALES DE CONST. PARA SER UTILIZADOS EN LAS LABORES DE AYUDA HUMANITARIAS, RESCATE, CONST. Y RESCONT. DE LAS OBRAS COMO CONSECUENCIA DE LOS DAÑOS OCASIONADOS POR LOS FENOMENO ATMOSFERICO A NIVEL NACIONAL, CON LO DISPUESTO EN EL DECRETO 585-23, LOTE II, MATERIALES DE CARPINTERIA, SEGUN DA/0058/2025 D/F17/01/2025. (RET.: 5% ISR). VER ANEXOS.</t>
  </si>
  <si>
    <t>CH-5737</t>
  </si>
  <si>
    <t>1113-18 [ITCORP GONGLOSS SRL] LIB-564. PAGO UNICO CONTRATO NO. MIVHED/CB/BS/CP/019/2024, PROCESO MIVHED-CCC-CP-2024-0019 CON LA FACTURA NCF NO. E450000000016 D/F 18/01/2025 POR CONCEPTO DE ADQUISICION DE EQUIPOS, ACCESORIOS Y MATERIALES TECNOLOGICOS, PARA SER UTILIZADOS EN LA DIRECCION DE TECNOLOGIA, PARA LAS DIFERENTES AREAS DE ESTE MINISTERIO. DIRIGIDO A MIPYMES ITEMS 1, 2 Y 3. SEGUN DA/0083/2025 D/F23/01/2025.</t>
  </si>
  <si>
    <t>CH-5738</t>
  </si>
  <si>
    <t>1113-18 [CONSTRUCTORA PONTEVEDRA, S.R.L.] LIB-469. PAGO CUB-01(24.57) DEL CONTRATO MIVHED/CB/OB/LPN/007/2023, FICHA CBE00697, LOTE I, PARA LA CONSTRUCCIÓN PLAZA DE LA CULTURA DEL SEIBO, MUNICIPIO EL SEIBO, PROVINCIA EL SEIBO, PROYECTO NO. 00567, SEGÚN COM. VMC-SP-465-2024 D/F 20/11/2024.</t>
  </si>
  <si>
    <t>CH-5739</t>
  </si>
  <si>
    <t>1113-18 [KAJOVE INVERSIONES, SRL] LIB-370. ABONO CESIÓN DE CRÉDITO ENTRE CONSTRUCTORA VELEZ &amp; SANCHEZ, SRL Y KAJOVE INVERSIONES, SRL C/CARGO AL PAGO CUB-14 DEL CONTRATO ME-028-18, FICHA MEV01779, POR CONSTRUCCIÓN DE (12) EDIFICIO ECONOMICOS DE TRES (3) NIVELES Y SEIS (06) APARTAMENTOS (65MTS2), TIPO E, CONSTRUCCION DE I EDIFICIO ECONOMICOS DE 4 NIVELES Y 8 APARTAMENTOS DE (65MTS2) TIPO E, CONSTRUCCION DE CALLES DE ACCESO Y PARQUEOS, INVI VILLA ESPERANZA SAN CRISTOBAL, PROVINCIA SAN CRISTOBAL, LOTE 7, PROYECTO NO. 00368, SEGÚN COM. VMC-SP-572-2024 D/F 18/12/2024.</t>
  </si>
  <si>
    <t>CH-5740</t>
  </si>
  <si>
    <t>1113-18 [ISECON INGENIERIA SERVICIOS &amp; CONSTRUCCIONES, SRL] LIB-353. PAGO CUB-03(81.83%) DEL CONTRATO MIVHED/CB/OB/CP/001/2024, FICHA CBE00724, PARA LA CONSTRUCCION SEGUNDA ETAPA DE PREPARACION DE PARQUEO DEL EDIFICIO DE LA POLICIA NACIONAL, SANTO DOMINGO OESTE, PROYECTO NO. 00592, SEGÚN COM. VMC-SP-539-2024 D/F 13/12/2024.</t>
  </si>
  <si>
    <t>CH-5741</t>
  </si>
  <si>
    <t>1113-18 [YUNIOR LUCIANO RAMIREZ] LIB-560. PAGO CUB-08 CIERRE Y FINAL Y PAGO VICIOS OCULTOS DEL CONTRATO INVI-OB-SO-034-2021, FICHA CBE00354, LOTE 8, POR CAMBIO DE PISOS DE TIERRA POR PISOS DE CEMENTO EN LA PROVINCIAS SAN JUAN Y ELIAS PIÑA, PROYECTO NO. 00418, SEGÚN COMUNICACIÓNES VMC-SP-582-2024 D/F 27/12/2024 Y VMC-SP-583-2024 D/F 28/12/2024.</t>
  </si>
  <si>
    <t>CH-5742</t>
  </si>
  <si>
    <t>1113-18 [COMPAÑIA DOMINICANA DE TELEFONOS, S. A. (CLARO)] LIB-545. PAGO FACTURAS NCF NO. E450000063326, E450000063519, E450000064373, E450000064447, D/F 27/12/2024, POR SERVICIOS DE TELEFONO E INTERNET DE LAS CUENTAS NO. 789010137, 715410261, 709926216, 794048950 Y, CORRESPONDIENTE AL CORTE DEL MES DE DICIEMBRE DEL 2024 DE LOS EDIFICIO I Y II, SEGUN DA/0018/2025 D/F 08/01/2025, VER ANEXOS.</t>
  </si>
  <si>
    <t>CH-5743</t>
  </si>
  <si>
    <t>1113-18 [SINERGIT, S. A.] LIB-438. SEGUNDO Y ULTIMO PAGO DEL CONTRATO NO. MIVHED-CB-BS-CP-010-2024, PROCESO NO. MIVHED-CCC-CP-2024-0011, CON LAS FACTURAS NCF NO. E450000000209 Y E450000000210 D/F 27/12/2024, POR ADQUISICION DE EQUIPOS, ACCESORIOS Y MATERIALES TECNOLOGICOS PARA SER UTILIZADOS EN LA DIRECCION DE TECNOLOGIA, PARA LAS DIFERENTES AREAS DEL MINISTERIO LOTE I. SEGUN DA/0007/2025 D/F 07/01/2025. VER ANEXOS.</t>
  </si>
  <si>
    <t>CH-5744</t>
  </si>
  <si>
    <t>1113-18 [INVERSIONES QTEK, SRL] LIB-451. PRIMER PAGO DEL CONTRATO NO. MIVHED/CB/BS/PEEN/016/2023, PROCESO NO. MIVHED-MAE-PEEN-2023-0001, AD. MIVHED-CB-AD-201-2024 POR EXT. DE VIGENCIA, CON LA FACT. NO. B1500000901 D/F 27/12/2024, POR ADQ. DE MATERIALES DE CONST. PARA SER UTILIZADOS EN LAS LABORES DE AYUDA HUMANITARIAS, RESCATE, CONST. Y RESCONT. DE LAS OBRAS COMO CONSECUENCIA DE LOS DAÑOS OCASIONADOS POR LOS FENOMENO ATMOSFERICO A NIVEL NACIONAL, CON LO DISPUESTO EN EL DECRETO 585-23, LOTE III, MATERIALES DE FIJACION Y ALBAÑILERIA.SEGUN DA/0053/2025 D/F16/01/2025. (RET.: 5% ISR). VER ANEXOS.</t>
  </si>
  <si>
    <t>CH-5745</t>
  </si>
  <si>
    <t>1113-18 [BANCO DE RESERVAS DE LA REPUBLICA DOMINICANA, BANCO DE SERVICIOS MULTIPLES] LIB-508. ABONO CESIÓN DE CRÉDITO ENTRE EL BANCO DE RESERVAS DE LA REPUBLICA DOMINICANA, BANCO DE SERVICIOS MULTIPLES Y CONSTRUCTORA VILLA MEJIA, S.R.L C/CARGO AL PAGO DE LA CUB-06 DEL CONTRATO MIVHED/CB/OB/LPN/047/2022, FICHA CBE00552, POR CONSTRUCCION Y MEJORAMIENTO DE VIVIENDAS SOCIALES, DOMINICANA SE RECONSTRUYE III, PROVINCIA SANTO DOMINGO, LOTE 36, PROYECTO NO. 00503, SEGÚN COM. VMC-SP-001-2025 D/F 15/01/2025.</t>
  </si>
  <si>
    <t>CH-5746</t>
  </si>
  <si>
    <t>1113-18 [SERVIAMED DOMINICANA SRL] LIB-355. PAGO CUB-06(50.38%) DEL CONTRATO MIVHED/BS/CB/LPN/013/2021, FICHA CBE00426, POR ADQUISICION E INSTALACION DE EQUIPOS MEDICOS Y MOBILIARIOS MEDICOS DEL HOSPITAL REGIONAL SAN VICENTE DE PAUL, UBICADO EN EL MUNICIPIO SAN FRANCISCO DE MACORIS, PROVINCIA DUARTE, LOTE 10, SUB-LOTE 1, PROYECTO NO. 00434, SEGÚN COM. VMC-SP-565-2024 D/F 16/12/2024.</t>
  </si>
  <si>
    <t>CH-5756</t>
  </si>
  <si>
    <t>1113-18 [GRUPO CIMENTADOS, S.R.L.] LIB-361. PAGO CUB-05 (53.87%) DEL CONTRATO MIVHED-CB-OB-LPN-043-2022, FICHA CBE00548, PARA CONSTRUCCIÓN Y MEJORAMIENTO DE VIVIENDAS SOCIALES, DOMINICANA SE RECONSTRUYE III, LOTE 32, PROV. SAN CRITOBAL, SEGÚN COM. VMC-SP-522-2024 D/F 10/12/2024.</t>
  </si>
  <si>
    <t>CH-5780</t>
  </si>
  <si>
    <t>1113-18 [CONSORCIO B&amp;M INGENIEROS ARQUITECTOS-CHAIN DUVAL] LIB-365. PAGO CUB-04(50.41%) DEL CONTRATO OB-OISOE-FP-015-2018, FICHA CBE00452, POR CONSTRUCCION DEL LOTE B, SUMINISTRO E INSTALACIONES HIDROSANITARIAS, HOSPITAL REGIONAL SAN VICENTE DE PAUL, SAN FRANCISCO DE MACORIS, PROV. DUARTE, PROYECTO NO. 00446, SEGÚN COM. VMC-SP-472-2024 D/F 21/11/2024.</t>
  </si>
  <si>
    <t>DB-4633</t>
  </si>
  <si>
    <t>1113-17 PARA REGISTRAR INGRESOS DE BIENES NACIONALES CORRESPONDIENTES AL DIA 03/02/2025. SEGUN RELACION ANEXA.</t>
  </si>
  <si>
    <t>ED-23154</t>
  </si>
  <si>
    <t>1113-17 PARA REGISTRAR TRANSFERENCIA AUTOMATICA CC EMITIDA CUENTA COLECTORA MINISTERIO DE LA VIVIENDA HABITAT Y EDIFICACIONES (MIVEHD) CORRESPONDIENTE AL DIA 03/02/2025 REF 0102522537</t>
  </si>
  <si>
    <t>1113-19 PARA REGISTRAR TRANSFERENCIA AUTOMATICA CC EMITIDA CUENTA COLECTORA MINISTERIO DE LA VIVIENDA HABITAT Y EDIFICACIONES (MIVEHD) CORRESPONDIENTE AL DIA 03/02/2025 REF 0102522537</t>
  </si>
  <si>
    <t>ED-23321</t>
  </si>
  <si>
    <t>1113-17 PARA REGISTRAR COBRO PENDIENTE DE APLICAR EL DIA 03 DEL MES DE FEBRERO, SEGUN ESTADO DE BANCO ANEXO, POR NO ESTAR EN LA DISTRIBUCCION DE COBROS. DEPOSITO REF NO. 002460040052</t>
  </si>
  <si>
    <t>ED-23322</t>
  </si>
  <si>
    <t>1113-17 PARA REGISTRAR COBRO PENDIENTE DE APLICAR EL DIA 03 DEL MES DE FEBRERO, SEGUN ESTADO DE BANCO ANEXO, POR NO ESTAR EN LA DISTRIBUCCION DE COBROS. DEPOSITO REF NO. 005480010293</t>
  </si>
  <si>
    <t>ED-23323</t>
  </si>
  <si>
    <t>1113-17 PARA REGISTRAR COBRO PENDIENTE DE APLICAR EL DIA 03 DEL MES DE FEBRERO, SEGUN ESTADO DE BANCO ANEXO, POR NO ESTAR EN LA DISTRIBUCCION DE COBROS. DEPOSITO REF NO. 452400545833</t>
  </si>
  <si>
    <t>ED-23324</t>
  </si>
  <si>
    <t>ED-23357</t>
  </si>
  <si>
    <t>1113-17 PARA REGISTRAR COBRO PENDIENTE DE APLICAR EL DIA 03 DEL MES DE FEBRERO, SEGUN ESTADO DE BANCO ANEXO, POR NO ESTAR EN LA DISTRIBUCCION DE COBROS. DEPOSITO REF NO.388424122</t>
  </si>
  <si>
    <t>CH-5762</t>
  </si>
  <si>
    <t>1113-18 [SEGUROS UNIVERSAL S A] LIB-595. PAGO FACTURAS NO. 0303472796 Y 0303474407 CON LOS NCF E450000001058 D/F 17/01/2025 Y E450000001061 D/F 29/01/2025, CONTRATO NO. 03135994, POR CONCEPTO DE SEGURO MEDICO DE LOS EMPLEADOS FIJOS, CORRESPONDIENTE A LOS MESES DE FEBRERO Y MARZO 2025, DE LOS PERIODOS 01/02/2025 AL 28/02/2025 Y 01/03//2025 AL 31/03/2025, SEGUN COMUNICACION RRHH-0035 D/F 30/01/2025. VER ANEXOS.</t>
  </si>
  <si>
    <t>CH-5781</t>
  </si>
  <si>
    <t>1113-18 [OBELCA SRL] LIB-599. PRIMER PAGO DE LA ORDEN DE COMPRA NO. MIVHED-2024-00225, PROCESO MIVHED-DAF-CM-2024-0050 D/F 02/08/2024, CON LA FACTURA NCF NO. B1500000777 D/F 17/12/2024, POR CONTRATACION DE SERVICIO DE PINTURA EN ALTURAS PARA EDIFICACIONES SELECCIONADAS TRAMO AUTOPISTA LAS AMERICAS AV. 27 DE FEBRERO DIRIGIDO A MIPYMES, SEGUN VMC-SP-004-2025 D/F 30/01/2025. (RETENCION: 5% DEL ISR) VER ANEXOS.</t>
  </si>
  <si>
    <t>DB-4634</t>
  </si>
  <si>
    <t>1113-04 PARA REGISTRAR INGRESOS DE BIENES NACIONALES CORRESPONDIENTES AL DIA 04/02/2025. SEGUN RELACION ANEXA.</t>
  </si>
  <si>
    <t>1113-17 PARA REGISTRAR INGRESOS DE BIENES NACIONALES CORRESPONDIENTES AL DIA 04/02/2025. SEGUN RELACION ANEXA.</t>
  </si>
  <si>
    <t>ED-23155</t>
  </si>
  <si>
    <t>1113-17 PARA REGISTRAR TRANSFERENCIA AUTOMATICA CC EMITIDA CUENTA COLECTORA MINISTERIO DE LA VIVIENDA HABITAT Y EDIFICACIONES (MIVEHD) CORRESPONDIENTE AL DIA 04/02/2025 REF 0102522537</t>
  </si>
  <si>
    <t>1113-19 PARA REGISTRAR TRANSFERENCIA AUTOMATICA CC EMITIDA CUENTA COLECTORA MINISTERIO DE LA VIVIENDA HABITAT Y EDIFICACIONES (MIVEHD) CORRESPONDIENTE AL DIA 04/02/2025 REF 0102522537</t>
  </si>
  <si>
    <t>ED-23159</t>
  </si>
  <si>
    <t>1113-19 PARA REGISTRAR INGRESOS POR DEDUCCION RECIBIDAS DE SUPERVISION DE OBRAS, POR LA SUBCUENTA TESORERIA NACIONAL MINISTERIO DE LA VIVIENDA HABITAT Y EDIFICACIONES (MIVHED) CORRESPONDIENTE AL LIB-396 REF 17141</t>
  </si>
  <si>
    <t>1113-18 PARA REGISTRAR INGRESOS POR DEDUCCION RECIBIDAS DE SUPERVISION DE OBRAS, POR LA SUBCUENTA TESORERIA NACIONAL MINISTERIO DE LA VIVIENDA HABITAT Y EDIFICACIONES (MIVHED) CORRESPONDIENTE AL LIB-396 REF 17141</t>
  </si>
  <si>
    <t>ED-23160</t>
  </si>
  <si>
    <t>1113-18 PARA REGISTRAR INGRESOS POR DEDUCCION RECIBIDAS DE SUPERVISION DE OBRAS, POR LA SUBCUENTA TESORERIA NACIONAL MINISTERIO DE LA VIVIENDA HABITAT Y EDIFICACIONES (MIVHED) CORRESPONDIENTE AL LIB-374 REF 17142</t>
  </si>
  <si>
    <t>1113-19 PARA REGISTRAR INGRESOS POR DEDUCCION RECIBIDAS DE SUPERVISION DE OBRAS, POR LA SUBCUENTA TESORERIA NACIONAL MINISTERIO DE LA VIVIENDA HABITAT Y EDIFICACIONES (MIVHED) CORRESPONDIENTE AL LIB-374 REF 17142</t>
  </si>
  <si>
    <t>ED-23161</t>
  </si>
  <si>
    <t>1113-19 PARA REGISTRAR INGRESOS POR DEDUCCION RECIBIDAS DE SUPERVISION DE OBRAS, POR LA SUBCUENTA TESORERIA NACIONAL MINISTERIO DE LA VIVIENDA HABITAT Y EDIFICACIONES (MIVHED) CORRESPONDIENTE AL LIB-373 REF 17143</t>
  </si>
  <si>
    <t>1113-18 PARA REGISTRAR INGRESOS POR DEDUCCION RECIBIDAS DE SUPERVISION DE OBRAS, POR LA SUBCUENTA TESORERIA NACIONAL MINISTERIO DE LA VIVIENDA HABITAT Y EDIFICACIONES (MIVHED) CORRESPONDIENTE AL LIB-373 REF 17143</t>
  </si>
  <si>
    <t>ED-23162</t>
  </si>
  <si>
    <t>1113-19 PARA REGISTRAR INGRESOS POR DEDUCCION RECIBIDAS DE SUPERVISION DE OBRAS, POR LA SUBCUENTA TESORERIA NACIONAL MINISTERIO DE LA VIVIENDA HABITAT Y EDIFICACIONES (MIVHED) CORRESPONDIENTE AL LIB-366 REF 17144</t>
  </si>
  <si>
    <t>ED-23163</t>
  </si>
  <si>
    <t>1113-19 PARA REGISTRAR INGRESOS POR DEDUCCION RECIBIDAS DE SUPERVISION DE OBRAS, POR LA SUBCUENTA TESORERIA NACIONAL MINISTERIO DE LA VIVIENDA HABITAT Y EDIFICACIONES (MIVHED) CORRESPONDIENTE AL LIB-360 REF 17145</t>
  </si>
  <si>
    <t>1113-18 PARA REGISTRAR INGRESOS POR DEDUCCION RECIBIDAS DE SUPERVISION DE OBRAS, POR LA SUBCUENTA TESORERIA NACIONAL MINISTERIO DE LA VIVIENDA HABITAT Y EDIFICACIONES (MIVHED) CORRESPONDIENTE AL LIB-360 REF 17145</t>
  </si>
  <si>
    <t>ED-23164</t>
  </si>
  <si>
    <t>1113-18 PARA REGISTRAR INGRESOS POR DEDUCCION RECIBIDAS DE SUPERVISION DE OBRAS, POR LA SUBCUENTA TESORERIA NACIONAL MINISTERIO DE LA VIVIENDA HABITAT Y EDIFICACIONES (MIVHED) CORRESPONDIENTE AL LIB-359 REF 17146</t>
  </si>
  <si>
    <t>1113-19 PARA REGISTRAR INGRESOS POR DEDUCCION RECIBIDAS DE SUPERVISION DE OBRAS, POR LA SUBCUENTA TESORERIA NACIONAL MINISTERIO DE LA VIVIENDA HABITAT Y EDIFICACIONES (MIVHED) CORRESPONDIENTE AL LIB-359 REF 17146</t>
  </si>
  <si>
    <t>ED-23165</t>
  </si>
  <si>
    <t>1113-19 PARA REGISTRAR INGRESOS POR DEDUCCION RECIBIDAS DE SUPERVISION DE OBRAS, POR LA SUBCUENTA TESORERIA NACIONAL MINISTERIO DE LA VIVIENDA HABITAT Y EDIFICACIONES (MIVHED) CORRESPONDIENTE AL LIB-358 REF 17147</t>
  </si>
  <si>
    <t>1113-18 PARA REGISTRAR INGRESOS POR DEDUCCION RECIBIDAS DE SUPERVISION DE OBRAS, POR LA SUBCUENTA TESORERIA NACIONAL MINISTERIO DE LA VIVIENDA HABITAT Y EDIFICACIONES (MIVHED) CORRESPONDIENTE AL LIB-358 REF 17147</t>
  </si>
  <si>
    <t>ED-23166</t>
  </si>
  <si>
    <t>1113-18 PARA REGISTRAR INGRESOS POR DEDUCCION RECIBIDAS DE SUPERVISION DE OBRAS, POR LA SUBCUENTA TESORERIA NACIONAL MINISTERIO DE LA VIVIENDA HABITAT Y EDIFICACIONES (MIVHED) CORRESPONDIENTE AL LIB-356 REF 17148</t>
  </si>
  <si>
    <t>1113-19 PARA REGISTRAR INGRESOS POR DEDUCCION RECIBIDAS DE SUPERVISION DE OBRAS, POR LA SUBCUENTA TESORERIA NACIONAL MINISTERIO DE LA VIVIENDA HABITAT Y EDIFICACIONES (MIVHED) CORRESPONDIENTE AL LIB-356 REF 17148</t>
  </si>
  <si>
    <t>ED-23167</t>
  </si>
  <si>
    <t>1113-19 PARA REGISTRAR INGRESOS POR DEDUCCION RECIBIDAS DE SUPERVISION DE OBRAS, POR LA SUBCUENTA TESORERIA NACIONAL MINISTERIO DE LA VIVIENDA HABITAT Y EDIFICACIONES (MIVHED) CORRESPONDIENTE AL LIB-349 REF 17149</t>
  </si>
  <si>
    <t>1113-18 PARA REGISTRAR INGRESOS POR DEDUCCION RECIBIDAS DE SUPERVISION DE OBRAS, POR LA SUBCUENTA TESORERIA NACIONAL MINISTERIO DE LA VIVIENDA HABITAT Y EDIFICACIONES (MIVHED) CORRESPONDIENTE AL LIB-349 REF 17149</t>
  </si>
  <si>
    <t>ED-23168</t>
  </si>
  <si>
    <t>1113-18 PARA REGISTRAR INGRESOS POR DEDUCCION RECIBIDAS DE SUPERVISION DE OBRAS, POR LA SUBCUENTA TESORERIA NACIONAL MINISTERIO DE LA VIVIENDA HABITAT Y EDIFICACIONES (MIVHED) CORRESPONDIENTE AL LIB-345 REF 17150</t>
  </si>
  <si>
    <t>1113-19 PARA REGISTRAR INGRESOS POR DEDUCCION RECIBIDAS DE SUPERVISION DE OBRAS, POR LA SUBCUENTA TESORERIA NACIONAL MINISTERIO DE LA VIVIENDA HABITAT Y EDIFICACIONES (MIVHED) CORRESPONDIENTE AL LIB-345 REF 17150</t>
  </si>
  <si>
    <t>ED-23169</t>
  </si>
  <si>
    <t>1113-19 PARA REGISTRAR INGRESOS POR DEDUCCION RECIBIDAS DE SUPERVISION DE OBRAS, POR LA SUBCUENTA TESORERIA NACIONAL MINISTERIO DE LA VIVIENDA HABITAT Y EDIFICACIONES (MIVHED) CORRESPONDIENTE AL LIB-330 REF 17151</t>
  </si>
  <si>
    <t>ED-23170</t>
  </si>
  <si>
    <t>1113-18 PARA REGISTRAR INGRESOS POR DEDUCCION RECIBIDAS DE SUPERVISION DE OBRAS, POR LA SUBCUENTA TESORERIA NACIONAL MINISTERIO DE LA VIVIENDA HABITAT Y EDIFICACIONES (MIVHED) CORRESPONDIENTE AL LIB-329 REF 17152</t>
  </si>
  <si>
    <t>1113-19 PARA REGISTRAR INGRESOS POR DEDUCCION RECIBIDAS DE SUPERVISION DE OBRAS, POR LA SUBCUENTA TESORERIA NACIONAL MINISTERIO DE LA VIVIENDA HABITAT Y EDIFICACIONES (MIVHED) CORRESPONDIENTE AL LIB-329 REF 17152</t>
  </si>
  <si>
    <t>ED-23171</t>
  </si>
  <si>
    <t>1113-19 PARA REGISTRAR INGRESOS POR DEDUCCION RECIBIDAS DE SUPERVISION DE OBRAS, POR LA SUBCUENTA TESORERIA NACIONAL MINISTERIO DE LA VIVIENDA HABITAT Y EDIFICACIONES (MIVHED) CORRESPONDIENTE AL LIB-351 REF 17523</t>
  </si>
  <si>
    <t>1113-18 PARA REGISTRAR INGRESOS POR DEDUCCION RECIBIDAS DE SUPERVISION DE OBRAS, POR LA SUBCUENTA TESORERIA NACIONAL MINISTERIO DE LA VIVIENDA HABITAT Y EDIFICACIONES (MIVHED) CORRESPONDIENTE AL LIB-351 REF 17523</t>
  </si>
  <si>
    <t>ED-23302</t>
  </si>
  <si>
    <t>1113-18 REGISTRO Y PAGO NOMINA CARACTER EVENTUAL (HOSPITAL REGIONAL SAN FRANCISCO DE MACORIS) RETROACTIVO ENERO 2025. RETENCIONES POR VALOR DE RD$8,294.05 Y APORTES TSS POR VALOR DE RD$10,068.50. SEGUN LIBRAMIENTO NO. 597-1 Y COM. D/F 04/02/2025</t>
  </si>
  <si>
    <t>ED-23359</t>
  </si>
  <si>
    <t>1113-17 PARA REGISTRAR COBRO PENDIENTE DE APLICAR EL DIA 04 DEL MES DE FEBRERO, SEGUN ESTADO DE BANCO ANEXO, POR NO ESTAR EN LA DISTRIBUCCION DE COBROS. DEPOSITO REF NO. 002400090107</t>
  </si>
  <si>
    <t>ED-23362</t>
  </si>
  <si>
    <t>1113-17 PARA REGISTRAR COBRO PENDIENTE DE APLICAR EL DIA 04 DEL MES DE FEBRERO, SEGUN ESTADO DE BANCO ANEXO, POR NO ESTAR EN LA DISTRIBUCCION DE COBROS. DEPOSITO REF NO. 001680040191</t>
  </si>
  <si>
    <t>ED-23364</t>
  </si>
  <si>
    <t>1113-17 PARA REGISTRAR COBRO PENDIENTE DE APLICAR EL DIA 04 DEL MES DE FEBRERO, SEGUN ESTADO DE BANCO ANEXO, POR NO ESTAR EN LA DISTRIBUCCION DE COBROS. DEPOSITO REF NO. 001210020248</t>
  </si>
  <si>
    <t>ED-23365</t>
  </si>
  <si>
    <t>1113-17 PARA REGISTRAR COBRO PENDIENTE DE APLICAR EL DIA 04 DEL MES DE FEBRERO, SEGUN ESTADO DE BANCO ANEXO, POR NO ESTAR EN LA DISTRIBUCCION DE COBROS. DEPOSITO REF NO. 002860040416</t>
  </si>
  <si>
    <t>CH-5764</t>
  </si>
  <si>
    <t>CH-5782</t>
  </si>
  <si>
    <t>1113-18 [GREEN LOVE SRL] LIB-639. PAGO NO. 12 Y ULTIMO DE LA ORDEN DE SERVICIOS NO. MIVHED-2023-00284 PROCESO NO. MIVHED-UC-CD-2023-0063 D/F 27/09/2023, CON LA FACTURA NCF NO. B1500000540 D/F 22/01/2025, POR SERVICIO DE RECOLECCION DE DESECHOS PARA RECICLAJE, POR UN PERIODO DE DOCE (12) MESES, CORRESPONDIENTE AL MES DE ENERO DEL 2025. SEGUN DA/0087/2025 D/F27/1/2025. (RET. DEL 5%) VER ANEXOS.</t>
  </si>
  <si>
    <t>DB-4635</t>
  </si>
  <si>
    <t>1113-04 PARA REGISTRAR INGRESOS DE BIENES NACIONALES CORRESPONDIENTES AL DIA 05/02/2025. SEGUN RELACION ANEXA.</t>
  </si>
  <si>
    <t>1113-17 PARA REGISTRAR INGRESOS DE BIENES NACIONALES CORRESPONDIENTES AL DIA 05/02/2025. SEGUN RELACION ANEXA.</t>
  </si>
  <si>
    <t>ED-23156</t>
  </si>
  <si>
    <t>1113-17 PARA REGISTRAR TRANSFERENCIA AUTOMATICA CC EMITIDA CUENTA COLECTORA MINISTERIO DE LA VIVIENDA HABITAT Y EDIFICACIONES (MIVEHD) CORRESPONDIENTE AL DIA 05/02/2025 REF 0102522537</t>
  </si>
  <si>
    <t>1113-19 PARA REGISTRAR TRANSFERENCIA AUTOMATICA CC EMITIDA CUENTA COLECTORA MINISTERIO DE LA VIVIENDA HABITAT Y EDIFICACIONES (MIVEHD) CORRESPONDIENTE AL DIA 05/02/2025 REF 0102522537</t>
  </si>
  <si>
    <t>ED-23299</t>
  </si>
  <si>
    <t>1113-18 PAGO JORNALEROS DE LOS TARABAJOS REALIZADOS EN LA CONSTRUCCION Y REPARACION DE VIVIENDAS UBICADA EN SANTO DOMINGO ESTE DESDE EL 11 AL 22 NOVIEMBRE 2024. SEGUN LIB. NO. 627-1 Y COM. D/F 05/02/2025. (RETENCION: 5% ISR). VER ANEXOS</t>
  </si>
  <si>
    <t>ED-23300</t>
  </si>
  <si>
    <t>1113-18 PAGO JORNALEROS DE LOS TARABAJOS REALIZADOS EN LA CONSTRUCCION Y REPARACION DE VIVIENDAS UBICADA EN PEDRO BRAND, DEL 02 AL 13 DE DICIEMBRE 2024. SEGUN LIB. NO. 625-1 Y COM. D/F 05/02/2025. (RETENCION: 5% ISR). VER ANEXOS</t>
  </si>
  <si>
    <t>ED-23301</t>
  </si>
  <si>
    <t>1113-18 PAGO JORNALEROS DE LOS TARABAJOS REALIZADOS EN LA CONSTRUCCION Y REPARACION DE VIVIENDAS UBICADA EN LOS ALCARRIZOS SANTO DOMINGO, DEL 11 AL 15 NOVIEMBRE 2024. SEGUN LIB. NO. 623-1 Y COM. D/F 05/02/2025. (RETENCION: 5% ISR). VER ANEXOS</t>
  </si>
  <si>
    <t>ED-23366</t>
  </si>
  <si>
    <t>1113-17 PARA REGISTRAR COBRO PENDIENTE DE APLICAR EL DIA 05 DEL MES DE FEBRERO, SEGUN ESTADO DE BANCO ANEXO, POR NO ESTAR EN LA DISTRIBUCCION DE COBROS. DEPOSITO REF NO. 388596205</t>
  </si>
  <si>
    <t>ED-23367</t>
  </si>
  <si>
    <t>1113-17 PARA REGISTRAR COBRO PENDIENTE DE APLICAR EL DIA 05 DEL MES DE FEBRERO, SEGUN ESTADO DE BANCO ANEXO, POR NO ESTAR EN LA DISTRIBUCCION DE COBROS. DEPOSITO REF NO. 923873034</t>
  </si>
  <si>
    <t>ED-23368</t>
  </si>
  <si>
    <t>1113-17 PARA REGISTRAR COBRO PENDIENTE DE APLICAR EL DIA 05 DEL MES DE FEBRERO, SEGUN ESTADO DE BANCO ANEXO, POR NO ESTAR EN LA DISTRIBUCCION DE COBROS. DEPOSITO REF NO. 002470010289</t>
  </si>
  <si>
    <t>ED-23369</t>
  </si>
  <si>
    <t>CH-5748</t>
  </si>
  <si>
    <t>1113-18 [POWER MACHINERY SRL] LIB-699. SEGUNDO PAGO DEL CONTRATO. NO. MIVHED/CB/CS/LPN /014/2024, PROC. NO. MIVHED-CCC-LPN-2024-0014, CON LA FACT. NCF NO. B1500000214 D/F 27/1/2025, (POR RD$ 3,894,563.70 MENOS RD$ 778,912.74 CORRESP. AL 20% AMORT. DEL AV. INICIAL) POR SERVICIO DE TRANSPORTE DE CARGA PARA LA DISTRIBUCION DE MATERIALES DE CONSTRUCCION QUE SERAN UTILIZADOS EN LA REPARACION Y CONSTRUCCION DE VIVIENDAS A NIVEL NACIONAL, LOTE 2: REGION NORTE Y SUR. SEGUN DA/0092/2025 D/F 28/01/2025. (RET.: 5% ISR) VER ANEXOS.</t>
  </si>
  <si>
    <t>CH-5750</t>
  </si>
  <si>
    <t>1113-18 [OLD CREEK SRL] LIB-701. PAGO NO.17, DE LA ORDEN DE COMPRA NO. MIVHED-2022-00501, PROCESO MIVHED-DAF-CM-2022-0142 D/F 09/12/2022, CON LA FACT. NCF NO. B1500000247 D/F 23/01/2025, POR ADQUISICION E INSTALACION DE BATERIA PARA USO DE LA FLOTILLA VEHICULAR DE ESTE MINISTERIO, CORRESPONDIENTE A LAS INSTALACIONES EJECUTADAS DURANTE EL MES DE ENERO 2025. SEGUN DA/0118/2025 D/F 03/02/2025. (RETENCION DEL 5% DE ISR). VER ANEXOS</t>
  </si>
  <si>
    <t>CH-5752</t>
  </si>
  <si>
    <t>1113-18 [DOMINICAN DIGITAL MEDIA DDM, SRL] LIB-697. SEGUNDO Y ULTIMO PAGO DEL CONTRATO NO. MIVHED-CB-CS-015-2024, PROCESO MIVHED-CCC-PEPB-2024-0008, CON LA FACTURA NCF NO. B1500000003 D/F 20/01/2025 POR SERVICIOS DE PUBLICIDAD EN MEDIOS DE COMUNICACIÓN, RADIO Y DIGITA, PUBLICACIONES EN MEDIOS DE RADIO (LA X 102.1 FM) Y DIGITAL (SPOTIFY, TWITTER, FACEBOOK, YOUTUBE, INSTAGRAM Y TIK-TOK, POR TRES (3) MESES CUÑAS PUBLICITARIAS EN RADIO HORARIO REGULAR. CUÑAS PUBLICITARIAS PRIME TIME. PATROCINIO OFICIAL DE REELS EN INSTANGRAM-TIKTOK Y FACEBOOK, CORRESPONDIENTE AL MES DE ENERO 2025, SEGUN DA/0117/2025 D/F 03/02/2025. (RETENCION DEL 5% DEL ISR). VER ANEXOS.</t>
  </si>
  <si>
    <t>CH-5754</t>
  </si>
  <si>
    <t>1113-18 [CONSESAR HERNANDEZ TAVAREZ] LIB-702. PAGO NO. 32 DEL CONTRATO NO. MIVHED-CA-2022-002 CON LA FACTURA NCF NO. B1500000176 D/F 03/02/2025 POR ARRENDAMIENTO DEL LOCAL COMERCIAL UBICADO EN LA CALLE E. JENER, APARTAMENTO A-2, CONDOMINIO NO. 16, DISTRITO NACIONAL, CORRESPONDIENTE AL MES DE FEBRERO 2025, SEGUN DA/0125/2025 D/F 04/02/2025. VER ANEXOS. (RETENCION: 10% DEL ISR Y 100% DEL ITBIS) VER ANEXOS.</t>
  </si>
  <si>
    <t>CH-5757</t>
  </si>
  <si>
    <t>1113-18 [ALTICE DOMINICANA, S. A.] LIB-678. PAGO FACTURA NCF NO. E450000011642 D/F 25/01/2025 POR CONCEPTO DE SERVICIOS DE COMUNICACIÓN (VOZ, DATA Y ALTICE TV) DE LA CUENTA NO. 2152062, DE ESTE MINISTERIO, DURANTE EL PERIODO DESDE EL 20/12/2024 AL 19/01/2025, SEGUN DA/0109/2025 D/F 30/01/2025. VER ANEXOS.</t>
  </si>
  <si>
    <t>CH-5758</t>
  </si>
  <si>
    <t>1113-18 [GL PROMOCIONES SRL] LIB-703. PAGO ORDEN DE COMPRA NO. MIVHED-2024-00321, PROCESO NO. MIVHED-DAF-CD-2024-0066 D/F 12/12/2024, CON LA FACTURA NCF NO B1500002291 D/F 22/01/2025, POR CONCEPTO DE ADQUISICION DE LANYARD-CORDONES, PORTA CARNET RIGIDO TRANSPARENTE, SEGUN DA/0088/2025 D/F 27/01/2025. (RETENCION: 5% DEL ISR) VER ANEXOS.</t>
  </si>
  <si>
    <t>CH-5763</t>
  </si>
  <si>
    <t>1113-18 [CLARA LUCIANO AQUINO] LIB-677. PAGO FACTURA NCF NO. B1500000242 D/F 20/01/2025, POR SERVICIOS DE NOTARIZACIONES DE SEIS (06) ACTOS AUTENTICOS, SEGUN COM. NO. DA/0097/2025 D/F 29/01/2025 Y MIVED-DJ/0049/2025 D/F20/01/2025. (RETENCIÓN: 100% DEL ITBIS Y 10% DEL ISR). VER ANEXOS.</t>
  </si>
  <si>
    <t>CH-5777</t>
  </si>
  <si>
    <t>1113-18 [TECNOFIJACIONES DE DOMINICANA SRL] LIB-700. PAGO ÚNICO ORDEN DE COMPRA NO. MIVHED-2024-00312, PROCESO NO. MIVHED-DAF-CM-2024-0071 D/F 05/12/2024, CON LA FACTURA NCF NO. B1500000686 D/F 27/01/2025, POR ADQUISICION DE MATERIALES DE PINTURA PARA USO EN DIFERENTES AREAS DE ESTE MINISTERIO, DIRIGIDO A MIPYMES. SEGUN DA/0095/2025 D/F 28/01/2025. (RETENCION: 5% DEL ISR) VER ANEXOS.</t>
  </si>
  <si>
    <t>CH-5778</t>
  </si>
  <si>
    <t>1113-18 [UNIDAD DE VIAJES OFICIALES] LIB-698. PAGO FACT. NO. OCP-FCR-00002792 D/F 20/01/2025, POR CONCEPTO DE PAGO CORRESPONDIENTE A LOS GASTOS DE SEGURO Y BOLETOS AREOS AL COLABORADOR NEY RAFAEL GARCIA RODRIGUEZ, POR LA PARTICIPACION EN LA FERIA INTERNACIONAL DE TURISMO 2025 (FITUR), REALIZADO DEL 22 AL 26 DE ENERO 2025, MADRID ESPAÑA, SEGUN DA/0093/2025 D/F 28/01/2025, 0CP-FCR-00002792 D/F 20/01/2025, PR-IN-2025-725 D/F 14/01/2025 Y DM-EXT-0011-25 D/F 13/01/2025. VER ANEXOS.</t>
  </si>
  <si>
    <t>CH-5796</t>
  </si>
  <si>
    <t>DB-4636</t>
  </si>
  <si>
    <t>1113-04 PARA REGISTRAR INGRESOS DE BIENES NACIONALES CORRESPONDIENTES AL DIA 06/02/2025. SEGUN RELACION ANEXA.</t>
  </si>
  <si>
    <t>1113-17 PARA REGISTRAR INGRESOS DE BIENES NACIONALES CORRESPONDIENTES AL DIA 06/02/2025. SEGUN RELACION ANEXA.</t>
  </si>
  <si>
    <t>ED-23157</t>
  </si>
  <si>
    <t>1113-17 PARA REGISTRAR TRANSFERENCIA AUTOMATICA CC EMITIDA CUENTA COLECTORA MINISTERIO DE LA VIVIENDA HABITAT Y EDIFICACIONES (MIVEHD) CORRESPONDIENTE AL DIA 06/02/2025 REF 0102522537</t>
  </si>
  <si>
    <t>1113-19 PARA REGISTRAR TRANSFERENCIA AUTOMATICA CC EMITIDA CUENTA COLECTORA MINISTERIO DE LA VIVIENDA HABITAT Y EDIFICACIONES (MIVEHD) CORRESPONDIENTE AL DIA 06/02/2025 REF 0102522537</t>
  </si>
  <si>
    <t>ED-23280</t>
  </si>
  <si>
    <t>1113-19 PARA REGISTRAR COMISION DE 2.5% POR SERVICIOS CARNET DESDE 1ERO AL 31 DE ENERO 2025, SEGUN SIRITE COMISION REF 00136.VER ANEXO</t>
  </si>
  <si>
    <t>ED-23297</t>
  </si>
  <si>
    <t>1113-18 PAGO JORNALEROS DE LOS TARABAJOS REALIZADOS EN LA CONSTRUCCION Y REPARACION DE VIVIENDAS UBICADA EN LOS ALCARRIZOS, DEL 18 AL 29 NOVIEMBRE 2024. SEGUN LIB. NO. 689-1 D/F 06/02/2025 Y COM. D/F 05/02/2025. (RETENCION: 5% ISR). VER ANEXOS</t>
  </si>
  <si>
    <t>ED-23298</t>
  </si>
  <si>
    <t>1113-18 PAGO JORNALEROS DE LOS TARABAJOS REALIZADOS EN LA CONSTRUCCION Y REPARACION DE VIVIENDAS UBICADA EN LOS ALCARRIZOS, DEL 11 AL 15 NOVIEMBRE 2024. SEGUN LIB. NO. 681-1 D/F 06/02/2025 Y COM. D/F 05/02/2025. (RETENCION: 5% ISR). VER ANEXOS</t>
  </si>
  <si>
    <t>ED-23370</t>
  </si>
  <si>
    <t>1113-17 PARA REGISTRAR COBRO PENDIENTE DE APLICAR EL DIA 06 DEL MES DE FEBRERO, SEGUN ESTADO DE BANCO ANEXO, POR NO ESTAR EN LA DISTRIBUCCION DE COBROS. DEPOSITO REF NO. 923873493</t>
  </si>
  <si>
    <t>ED-23372</t>
  </si>
  <si>
    <t>1113-17 PARA REGISTRAR COBRO PENDIENTE DE APLICAR EL DIA 06 DEL MES DE FEBRERO, SEGUN ESTADO DE BANCO ANEXO, POR NO ESTAR EN LA DISTRIBUCCION DE COBROS. DEPOSITO REF NO. 388697964</t>
  </si>
  <si>
    <t>ED-23373</t>
  </si>
  <si>
    <t>1113-17 PARA REGISTRAR COBRO PENDIENTE DE APLICAR EL DIA 06 DEL MES DE FEBRERO, SEGUN ESTADO DE BANCO ANEXO, POR NO ESTAR EN LA DISTRIBUCCION DE COBROS. DEPOSITO REF NO. 452400542029</t>
  </si>
  <si>
    <t>CH-5749</t>
  </si>
  <si>
    <t>1113-18 [COMPAÑIA DOMINICANA DE TELEFONOS, S. A. (CLARO)] LIB-717. PAGO FACTURAS NCF NO. E450000065874, E450000066938, E450000066072, E450000067014, D/F 27/01/2025, POR SERVICIOS DE TELEFONO E INTERNET DE LAS CUENTAS NO. 709926216, 789010137, 715410261 Y 794048950, CORRESPONDIENTE AL CORTE DEL MES DE ENERO DEL 2025 DE LOS EDIFICIO I Y II, SEGUN DA/0110/2025 D/F 31/01/2025, VER ANEXOS.</t>
  </si>
  <si>
    <t>CH-5751</t>
  </si>
  <si>
    <t>1113-18 [MARTINEZ TORRES TRAVELING SRL] LIB-725. QUINTO PAGO DE LA ORDEN DE COMPRA NO. MIVHED-2024-00143, PROCESO MIVHED-DAF-CM-2024-0022 D/F 09/05/2024, CON LA FACTURA NCF NO. B1500001469 D/F 23/1/2025, POR CONCEPTO DE CONTRATACION DE SERVICIOS DE CATERING POR PERIODO DE TRES (3) MESES PARA LAS ACTIVIDADES DE ESTE MINISTERIO, CORRESPONDIENTE AL MES DE DICIEMBRE 2024, SEGUN DA/0105/2025 D/F 30/1/2025. (RETENCION 5% DEL ISR). VER ANEXOS.</t>
  </si>
  <si>
    <t>CH-5753</t>
  </si>
  <si>
    <t>1113-18 [GRUPO FLOR DEL CAMPO SRL] LIB-718. UNICO PAGO DE LA ORDEN DE COMPRA NO. MIVHED-2024-00315, PROCESO MIVHED-DAF-CM-2024-0071 D/F 05/12/2024, CON LA FACTURA NCF NO. B1500000003 D/F 24/1/2025, POR CONCEPTO DE ADQUISICION DE MATERIALES DE PINTURA PARA USO EN DIFERENTES AREAS DE ESTE MINISTERIO. SEGUN DA/0119/2025 D/F 03/02/2025. (RETENCION 5% DEL ISR). VER ANEXOS.</t>
  </si>
  <si>
    <t>CH-5755</t>
  </si>
  <si>
    <t>1113-18 [EDESUR DOMINICANA, S. A.] LIB-724. PAGO DE FACTS. CON NCF E450000011870, E450000011871, E450000011872, E450000011873 Y E450000011874 D/F 31/01/2025, POR CONSUMO DE ENERGIA ELECTRICA DEL NIC. 6002583 DEL EDIFICIO II, NIC. 5393659 DEL EDIFICIO ANEXO II, NIC. 7219931 DE CASITA 2B DEL EDIFICIO II, NIC. 5017176 DE SAN JUAN DE LA MAGUANA Y NIC. 5368777 DEL ALMACEN DE HATO NUEVO, CORRESPONDIENTE A LOS PERIODOS: 03/12/2024-03/01/2025, 09/12/2024-09/01/2025, 09/12/2024-09/01/2025, 05/12/2024-04/01/2025 Y 08/12/2024-08/01/2025. SEGUN DA/0131/2025 D/F 05/12/2025. VER ANEXOS.</t>
  </si>
  <si>
    <t>CH-5759</t>
  </si>
  <si>
    <t>1113-18 [MINISTERIO DE LA VIVIENDA HABITAT Y EDIFICACIONES (MIVHED)] LIB-716. PAGO VIATICO DE LA CERTIFICACION NO. UVO-CT-00002456 D/F 14/01/2025, POR DESEMBOLSO DE VIATICOS AL EXTERIOR, A FAVOR COLABORADOR NEY RAFAEL GARCIA RODRIGUEZ, POR LA PARTICIPACION EN LA FERIA INTERNACIONAL DE TURISMO 2025 (FITUR), REALIZADO DEL 20 AL 27 DE ENERO 2025, MADRID ESPAÑA, SEGUN DA/0123/2025 D/F 04/02/2025, DM-EXT-0011-25, D/F 13/01/2025 Y PR-IN-2025-725 D/F 14/01/2025, VER ANEXOS.</t>
  </si>
  <si>
    <t>CH-5765</t>
  </si>
  <si>
    <t>1113-18 [JCQ INGENIERIA EN ASCENSORES, S. R. L.] LIB-726. CUARTO PAGO A LA ORDEN DE SERVICIOS NO. MIVHED-2024-00195, PROCESO NO. MIVHED-DAF-CD-2024-0038 D/F 15/07/2024, CON LA FACTURA NCF NO. B1500001252 D/F 09/01/2025, POR SERVICIO DE MANTENIMIENTO PREVENTIVO Y CORRECTIVO DE LOS ASCENSORES DE LOS EDIFICIOS I Y II DE ESTE MINISTERIO, DIRIGIDO A MIPYMES, CORRESPONDIENTE AL MES DE ENERO DEL 2025. SEGUN DA/0102/2025 D/F 30/01/2025. (RETENCION: 5% DEL ISR) VER ANEXOS.</t>
  </si>
  <si>
    <t>CH-5783</t>
  </si>
  <si>
    <t>1113-18 [CONSORCIO DE TARJETAS DOMINICANAS S A] LIB-723. PAGO FACTURA NCF NO. B1500009458 D/F 04/02/2025, POR CONCEPTO DE PAGO DE RECARGA DE PEAJES ¨PASO RAPIDO¨ PARA LA FLOTILLA DE VEHICULOS DEL MIVHED. SEGÚN DA/0126/2025 D/F 04/02/2025. (RETENCION 5% DEL ISR) VER ANEXOS.</t>
  </si>
  <si>
    <t>CH-5810</t>
  </si>
  <si>
    <t>1113-18 [ALL MEDIA SRL] LIB-708. CUARTO Y ULTIMO PAGO AL CONTRATO NO. MIVHED/CB/CS/LPN/017/2024, PROCESO MIVHED-CCC-LPN-2024-0015, CON LAS FACTURAS NCF B1500000133 Y B1500000134 D/F 27/01/2025, POR CONCEPTO DE COLOCACION DE SERVICIOS DE PUBLICIDAD EN MEDIOS DE COMUNICACIÓN, POR UN PERIODO DE EJECUCION DE OCHOS (8) MESES, CORRESPONDIENTE AL 50 % RESTANTE DEL MONTO DEL CONTRATO, SEGUN DA/0101/2025 D/F 30/01/2025. (RETENCIÓN: 5% DEL ISR) VER ANEXOS.</t>
  </si>
  <si>
    <t>DB-4637</t>
  </si>
  <si>
    <t>1113-04 PARA REGISTRAR INGRESOS DE BIENES NACIONALES CORRESPONDIENTES AL DIA 07/02/2025. SEGUN RELACION ANEXA.</t>
  </si>
  <si>
    <t>1113-17 PARA REGISTRAR INGRESOS DE BIENES NACIONALES CORRESPONDIENTES AL DIA 07/02/2025. SEGUN RELACION ANEXA.</t>
  </si>
  <si>
    <t>ED-23158</t>
  </si>
  <si>
    <t>1113-17 PARA REGISTRAR TRANSFERENCIA AUTOMATICA CC EMITIDA CUENTA COLECTORA MINISTERIO DE LA VIVIENDA HABITAT Y EDIFICACIONES (MIVEHD) CORRESPONDIENTE AL DIA 07/02/2025 REF 0102522537</t>
  </si>
  <si>
    <t>1113-19 PARA REGISTRAR TRANSFERENCIA AUTOMATICA CC EMITIDA CUENTA COLECTORA MINISTERIO DE LA VIVIENDA HABITAT Y EDIFICACIONES (MIVEHD) CORRESPONDIENTE AL DIA 07/02/2025 REF 0102522537</t>
  </si>
  <si>
    <t>ED-23375</t>
  </si>
  <si>
    <t>1113-17 PARA REGISTRAR COBRO PENDIENTE DE APLICAR EL DIA 07 DEL MES DE FEBRERO, SEGUN ESTADO DE BANCO ANEXO, POR NO ESTAR EN LA DISTRIBUCCION DE COBROS. DEPOSITO REF NO. 388799363</t>
  </si>
  <si>
    <t>CH-5767</t>
  </si>
  <si>
    <t>1113-18 [ROBERTO FELIX LUGO VALDEZ] LIB-748. PAGO FACTURA NCF NO. B1500000021 D/F 03/02/2025, POR CONCEPTO DE HONORARIOS POR SERVICIOS DE NOTIFICACIONES DE VEINTIUN (21) ACTOS, REALIZADOS A DIFERENTES PROCESOS LLEVADOS A CABO POR EL MINISTERIO. SEGÚN COMUNICACIONES: DA/0127/2025 D/F 4/02/2025 Y MIVED-DJ/103/2025 D/F 03/02/2025. (RETENCIÓN: 100% DEL ITBIS Y 10% DEL ISR) VER ANEXOS.</t>
  </si>
  <si>
    <t>CH-5784</t>
  </si>
  <si>
    <t>1113-18 [MARENAS SRL] LIB-746. SEGUNDO PAGO DEL CONTRATO NO. MIVHED/CB/BS/PEEN/023/2023 PROCESO NO. MIVHED-MAE-PEEN-2023-0001, ADENDA NO. MIVHED-CB-AD-198-2024 D/F 14/8/2024 POR EXTENSION DE VIGENCIA, CON LA FACT. NCF NO. B1500000173 D/F 07/01/2025, POR ADQUISICION DE MATERIALES DE CONSTRUCCION PARA DAÑOS OCASIONADOS POR LOS FENOMENO ATMOSFERICO A NIVEL NACIONAL, CON LO DISPUESTO EN EL DECRETO 585-23, LOTE III, MATERIALES DE FIJACION Y ALBAÑILERIA. SEGUN DA/0103/2025 D/F 30/01/2025. (RET.: 5% DEL ISR) VER ANEXOS.</t>
  </si>
  <si>
    <t>CH-5819</t>
  </si>
  <si>
    <t>1113-18 [CRISTIAN ENCARNACION POLANCO] LIB-732. PAGO FACTURA NCF NO. B1500000021 D/F 13/01/2025, POR SERVICIOS DE NOTIFICACIONES DE SESENTA Y NUEVE (69) ACTOS AUTENTICOS, SEGUN DA/0113/2025 D/F 31/01/2025 Y MIVED-DJ/0041/2025 D/F 17/01/2025. (RETENCION: 10% DEL ISR Y 100% DEL ITBIS) VER ANEXOS.</t>
  </si>
  <si>
    <t>DB-4638</t>
  </si>
  <si>
    <t>1113-04 PARA REGISTRAR INGRESOS DE BIENES NACIONALES CORRESPONDIENTES AL DIA 10/02/2025. SEGUN RELACION ANEXA.</t>
  </si>
  <si>
    <t>ED-23203</t>
  </si>
  <si>
    <t>1113-18 PARA REGISTRAR INGRESOS POR DEDUCCION RECIBIDAS DE SUPERVISION DE OBRAS, POR LA SUBCUENTA TESORERIA NACIONAL MINISTERIO DE LA VIVIENDA HABITAT Y EDIFICACIONES (MIVHED) CORRESPONDIENTE AL LIB-566 REF 19009</t>
  </si>
  <si>
    <t>1113-19 PARA REGISTRAR INGRESOS POR DEDUCCION RECIBIDAS DE SUPERVISION DE OBRAS, POR LA SUBCUENTA TESORERIA NACIONAL MINISTERIO DE LA VIVIENDA HABITAT Y EDIFICACIONES (MIVHED) CORRESPONDIENTE AL LIB-566 REF 19009</t>
  </si>
  <si>
    <t>ED-23204</t>
  </si>
  <si>
    <t>1113-19 PARA REGISTRAR INGRESOS POR DEDUCCION RECIBIDAS DE SUPERVISION DE OBRAS, POR LA SUBCUENTA TESORERIA NACIONAL MINISTERIO DE LA VIVIENDA HABITAT Y EDIFICACIONES (MIVHED) CORRESPONDIENTE AL LIB-469 REF 19010</t>
  </si>
  <si>
    <t>1113-18 PARA REGISTRAR INGRESOS POR DEDUCCION RECIBIDAS DE SUPERVISION DE OBRAS, POR LA SUBCUENTA TESORERIA NACIONAL MINISTERIO DE LA VIVIENDA HABITAT Y EDIFICACIONES (MIVHED) CORRESPONDIENTE AL LIB-469 REF 19010</t>
  </si>
  <si>
    <t>ED-23205</t>
  </si>
  <si>
    <t>1113-18 PARA REGISTRAR INGRESOS POR DEDUCCION RECIBIDAS DE SUPERVISION DE OBRAS, POR LA SUBCUENTA TESORERIA NACIONAL MINISTERIO DE LA VIVIENDA HABITAT Y EDIFICACIONES (MIVHED) CORRESPONDIENTE AL LIB-370 REF 19078</t>
  </si>
  <si>
    <t>1113-19 PARA REGISTRAR INGRESOS POR DEDUCCION RECIBIDAS DE SUPERVISION DE OBRAS, POR LA SUBCUENTA TESORERIA NACIONAL MINISTERIO DE LA VIVIENDA HABITAT Y EDIFICACIONES (MIVHED) CORRESPONDIENTE AL LIB-370 REF 19078</t>
  </si>
  <si>
    <t>ED-23206</t>
  </si>
  <si>
    <t>1113-19 PARA REGISTRAR INGRESOS POR DEDUCCION RECIBIDAS DE SUPERVISION DE OBRAS, POR LA SUBCUENTA TESORERIA NACIONAL MINISTERIO DE LA VIVIENDA HABITAT Y EDIFICACIONES (MIVHED) CORRESPONDIENTE AL LIB-533 REF 19079</t>
  </si>
  <si>
    <t>1113-18 PARA REGISTRAR INGRESOS POR DEDUCCION RECIBIDAS DE SUPERVISION DE OBRAS, POR LA SUBCUENTA TESORERIA NACIONAL MINISTERIO DE LA VIVIENDA HABITAT Y EDIFICACIONES (MIVHED) CORRESPONDIENTE AL LIB-533 REF 19079</t>
  </si>
  <si>
    <t>ED-23211</t>
  </si>
  <si>
    <t>1113-19 PARA REGISTRAR TRANSFERENCIA AUTOMATICA CC EMITIDA CUENTA COLECTORA MINISTERIO DE LA VIVIENDA HABITAT Y EDIFICACIONES (MIVHED) CORRESPONDIENTE AL DIA 10/02/2025 REF 0102522537</t>
  </si>
  <si>
    <t>1113-17 PARA REGISTRAR TRANSFERENCIA AUTOMATICA CC EMITIDA CUENTA COLECTORA MINISTERIO DE LA VIVIENDA HABITAT Y EDIFICACIONES (MIVHED) CORRESPONDIENTE AL DIA 10/02/2025 REF 0102522537</t>
  </si>
  <si>
    <t>ED-23228</t>
  </si>
  <si>
    <t>1113-17 PARA REGISTRAR LA FACTURA NO.427, NCF B0100000607 DEL INGRESO RECIBIDO DE ETHICAL PHARMACEUTICAL SRL, DEL DEPOSITO REF. NO. 452400546272 D/F 05/02/2025</t>
  </si>
  <si>
    <t>ED-23281</t>
  </si>
  <si>
    <t>1113-19 PARA REGISTRAR ASIGNACION CUOTA DE PAGO DEBITO DE LA CTA. SUBCUENTA TESORERIA MIVED NO. 211-900100-0, HACIA LA CTA. LIBRAMIENTO TESORERIA NACIOANL MIVED PARA 1113-18 PARA CUBRIR PAGOLIB-716  REF NO. 55022</t>
  </si>
  <si>
    <t>1113-18 PARA REGISTRAR ASIGNACION CUOTA DE PAGO DEBITO DE LA CTA. SUBCUENTA TESORERIA MIVED NO. 211-900100-0, HACIA LA CTA. LIBRAMIENTO TESORERIA NACIOANL MIVED PARA 1113-18 PARA CUBRIR PAGOLIB-716  REF NO. 55022</t>
  </si>
  <si>
    <t>ED-23294</t>
  </si>
  <si>
    <t>1113-17 PARA REGISTRAR INGRESOS POR PAGO DE INDEMNIZACION TRANSACCIONAL DEL PROYECTO LOS ALTOS TOWN CENTER, UBICADO EN LA AVE. REPUBLICA DE COLOMBIA, NUEVO ARROYO HONDO, SANTO DOMINGO, DISTRITO NACIONAL D/F 11/02/2025, SEGUN RELACION ANEXA. REFERENCIA DE DEPOSITO 388952705</t>
  </si>
  <si>
    <t>ED-23376</t>
  </si>
  <si>
    <t>1113-17 PARA REGISTRAR COBRO PENDIENTE DE APLICAR EL DIA 10 DEL MES DE FEBRERO, SEGUN ESTADO DE BANCO ANEXO, POR NO ESTAR EN LA DISTRIBUCCION DE COBROS. DEPOSITO REF NO. 001510010292</t>
  </si>
  <si>
    <t>ED-23377</t>
  </si>
  <si>
    <t>1113-17 PARA REGISTRAR COBRO PENDIENTE DE APLICAR EL DIA 10 DEL MES DE FEBRERO, SEGUN ESTADO DE BANCO ANEXO, POR NO ESTAR EN LA DISTRIBUCCION DE COBROS. DEPOSITO REF NO. 452400544133</t>
  </si>
  <si>
    <t>ED-23378</t>
  </si>
  <si>
    <t>1113-17 PARA REGISTRAR COBRO PENDIENTE DE APLICAR EL DIA 10 DEL MES DE FEBRERO, SEGUN ESTADO DE BANCO ANEXO, POR NO ESTAR EN LA DISTRIBUCCION DE COBROS. DEPOSITO REF NO. 388986074</t>
  </si>
  <si>
    <t>ED-23379</t>
  </si>
  <si>
    <t>1113-17 PARA REGISTRAR COBRO PENDIENTE DE APLICAR EL DIA 10 DEL MES DE FEBRERO, SEGUN ESTADO DE BANCO ANEXO, POR NO ESTAR EN LA DISTRIBUCCION DE COBROS. DEPOSITO REF NO. 623875869</t>
  </si>
  <si>
    <t>ED-23380</t>
  </si>
  <si>
    <t>1113-17 PARA REGISTRAR COBRO PENDIENTE DE APLICAR EL DIA 10 DEL MES DE FEBRERO, SEGUN ESTADO DE BANCO ANEXO, POR NO ESTAR EN LA DISTRIBUCCION DE COBROS. DEPOSITO REF NO. 238758715</t>
  </si>
  <si>
    <t>ED-23381</t>
  </si>
  <si>
    <t>1113-17 PARA REGISTRAR COBRO PENDIENTE DE APLICAR EL DIA 10 DEL MES DE FEBRERO, SEGUN ESTADO DE BANCO ANEXO, POR NO ESTAR EN LA DISTRIBUCCION DE COBROS. DEPOSITO REF NO. 238758965</t>
  </si>
  <si>
    <t>DB-4639</t>
  </si>
  <si>
    <t>1113-04 PARA REGISTRAR INGRESOS DE BIENES NACIONALES CORRESPONDIENTES AL DIA 11/02/2025. SEGUN RELACION ANEXA.</t>
  </si>
  <si>
    <t>1113-17 PARA REGISTRAR INGRESOS DE BIENES NACIONALES CORRESPONDIENTES AL DIA 11/02/2025. SEGUN RELACION ANEXA.</t>
  </si>
  <si>
    <t>ED-23207</t>
  </si>
  <si>
    <t>1113-18 PARA REGISTRAR INGRESOS POR DEDUCCION RECIBIDAS DE SUPERVISION DE OBRAS, POR LA SUBCUENTA TESORERIA NACIONAL MINISTERIO DE LA VIVIENDA HABITAT Y EDIFICACIONES (MIVHED) CORRESPONDIENTE AL LIB-560 REF 19377</t>
  </si>
  <si>
    <t>1113-19 PARA REGISTRAR INGRESOS POR DEDUCCION RECIBIDAS DE SUPERVISION DE OBRAS, POR LA SUBCUENTA TESORERIA NACIONAL MINISTERIO DE LA VIVIENDA HABITAT Y EDIFICACIONES (MIVHED) CORRESPONDIENTE AL LIB-560 REF 19377</t>
  </si>
  <si>
    <t>ED-23208</t>
  </si>
  <si>
    <t>1113-19 PARA REGISTRAR INGRESOS POR DEDUCCION RECIBIDAS DE SUPERVISION DE OBRAS, POR LA SUBCUENTA TESORERIA NACIONAL MINISTERIO DE LA VIVIENDA HABITAT Y EDIFICACIONES (MIVHED) CORRESPONDIENTE AL LIB-353 REF 19376</t>
  </si>
  <si>
    <t>1113-18 PARA REGISTRAR INGRESOS POR DEDUCCION RECIBIDAS DE SUPERVISION DE OBRAS, POR LA SUBCUENTA TESORERIA NACIONAL MINISTERIO DE LA VIVIENDA HABITAT Y EDIFICACIONES (MIVHED) CORRESPONDIENTE AL LIB-353 REF 19376</t>
  </si>
  <si>
    <t>ED-23212</t>
  </si>
  <si>
    <t>1113-19 PARA REGISTRAR TRANSFERENCIA AUTOMATICA CC EMITIDA CUENTA COLECTORA MINISTERIO DE LA VIVIENDA HABITAT Y EDIFICACIONES (MIVHED) CORRESPONDIENTE AL DIA 11/02/2025 REF 0102522537</t>
  </si>
  <si>
    <t>1113-17 PARA REGISTRAR TRANSFERENCIA AUTOMATICA CC EMITIDA CUENTA COLECTORA MINISTERIO DE LA VIVIENDA HABITAT Y EDIFICACIONES (MIVHED) CORRESPONDIENTE AL DIA 11/02/2025 REF 0102522537</t>
  </si>
  <si>
    <t>ED-23382</t>
  </si>
  <si>
    <t>1113-17 PARA REGISTRAR COBRO PENDIENTE DE APLICAR EL DIA 11 DEL MES DE FEBRERO, SEGUN ESTADO DE BANCO ANEXO, POR NO ESTAR EN LA DISTRIBUCCION DE COBROS. DEPOSITO REF NO. 238761336</t>
  </si>
  <si>
    <t>ED-23383</t>
  </si>
  <si>
    <t>1113-17 PARA REGISTRAR COBRO PENDIENTE DE APLICAR EL DIA 11 DEL MES DE FEBRERO, SEGUN ESTADO DE BANCO ANEXO, POR NO ESTAR EN LA DISTRIBUCCION DE COBROS. DEPOSITO REF NO. 005170040395</t>
  </si>
  <si>
    <t>ED-23384</t>
  </si>
  <si>
    <t>1113-17 PARA REGISTRAR COBRO PENDIENTE DE APLICAR EL DIA 11 DEL MES DE FEBRERO, SEGUN ESTADO DE BANCO ANEXO, POR NO ESTAR EN LA DISTRIBUCCION DE COBROS. DEPOSITO REF NO. 003590040503</t>
  </si>
  <si>
    <t>CH-5747</t>
  </si>
  <si>
    <t>CH-5760</t>
  </si>
  <si>
    <t>1113-18 [SERVIATESA SRL] LIB-810. QUINTO PAGO DEL CONTRATO NO. MIVHED-CB-CA-2024-003, PROCESO MIVHED-CCC-PEPU-2024-0008, CON LA FACTURA NCF NO. B1500000063 D/F 06/02/2025, POR ALQUILER DEL LOCAL PARA OFICINAS DEL MINISTERIO DE LA VIVIENDA, HABITAT Y EDIFICACIONES, CORRESPONDIENTE AL MES DE FEBRERO DE 2025, SEGUN DA/0154/2025 D/F 10/02/2025. (RETENCION DEL 5%)</t>
  </si>
  <si>
    <t>CH-5766</t>
  </si>
  <si>
    <t>1113-18 [MINISTERIO DE LA VIVIENDA HABITAT Y EDIFICACIONES (MIVHED)] LIB-797. PAGO DE VIATICOS EN OPERATIVOS DE SUPERVISION, CONSTRUCCION Y RECONSTRUCCION DE VIVIENDAS PARA PERSONAL DESCRITO EN EL EXPEDIENTE ANEXO, GRUPO NO. 02-2025, SEGUN COM. DA-0077-2025 D/F 22/01/2025. VER ANEXOS.</t>
  </si>
  <si>
    <t>CH-5769</t>
  </si>
  <si>
    <t>1113-18 [ALCALDIA DEL DISTRITO NACIONAL (ADN)] LIB-774. PAGO FACTURAS NCF NO. B1500060158, B1500060089, B1500060088, B1500060087, B1500060086 Y D/F 03/02/2025, POR LA RECOGIDA DE BASURA DE LOS EDIFICIO I, II, LOCAL 2B-EDIF. II, Y PARQUEO LA ESPERILLA CON LOS CODIGOS DEL SISTEMA NO. 110526, 40295, 40294, 40293, 40480, CORRESPONDIENTE AL MES DE FEBRERO 2025, SEGUN DA/0134/2025 D/F 05/02/2025. VER ANEXOS.</t>
  </si>
  <si>
    <t>CH-5779</t>
  </si>
  <si>
    <t>1113-18 [MARENAS SRL] LIB-782. SEGUNDO Y ULTIMO PAGO DEL CONTRATO NO. MIVHED/CB/BS/PEEN/020/2023 PROCESO NO. MIVHED-MAE-PEEN-2023-0001, ADENDA NO. MIVHED-CB-AD-196-2024 D/F 14/8/2024 POR EXTENSION DE VIGENCIA, CON LA FACT. NCF NO. B1500000176 D/F 22/01/2025, POR ADQUISICION DE MATERIALES DE CONSTRUCCION PARA DAÑOS OCASIONADOS POR LOS FENOMENO ATMOSFERICO A NIVEL NACIONAL, CON LO DISPUESTO EN EL DECRETO 585-23, LOTE I, MATERIALES PARA TECHADO. SEGUN DA/0104/2025 D/F 30/01/2025. (RET.: 5% DEL ISR) VER ANEXOS.</t>
  </si>
  <si>
    <t>CH-5785</t>
  </si>
  <si>
    <t>1113-18 [CARIBBEAN FOOD SUPPLY Y R, SRL] LIB-789. PAGO NO. 28 DEL CONTRATO NO. MIVHED/CB/BS/PEEN/010/2023, PROCESO NO. MIVHED-MAE-PEEN-2022-0013, ADENDUM NO. I MIVHED-CB-AD-256-2023, (POR EXTENCION DE VIGENCIA DEL CONTRATO) ADENDUM NO. II MIVHED-CB-AD-121-2024(POR EXTENCION DE CONTRATO E INCREMENTO DE MONTO) CON LA FACT. NCF NO. B1500000154 D/F 30/01/2025, (POR VALOR DE RD$1,237,230.19 MENOS RD$ 247,446.04 CORRESP. AL 20% DE LA FACT. AMORT. DEL AVANCE INICIAL) POR ADQ. DE MATERIALES Y HERRAMIENTAS PARA REP. DE VIVIENDAS EN EL DN. Y LA PROV. STO DGO, A RAIZ DEL LAS LLUVIAS ACAECIDAS EL 04 DE NOVIEMBRE 2022, LOTE II. SEGÚN DA/0122/2025 D/F 03/02/2025 (RETENCIÓN: 5% ISR). VER ANEXOS</t>
  </si>
  <si>
    <t>CH-5787</t>
  </si>
  <si>
    <t>1113-18 [INVERSIONES QTEK, SRL] LIB-781. SEGUNDO Y ULTIMO PAGO DEL CONTRATO NO. MIVHED/CB/BS/PEEN/015/2023, PROCESO NO. MIVHED-MAE-PEEN-2023-0001, AD. MIVHED-CB-AD-200-2024 POR EXT. DE VIGENCIA, CON LA FACT. NO. E450000000017 D/F 27/01/2025 POR ADQ. DE MATERIALES DE CONST. PARA SER UTILIZADOS EN LAS LABORES DE AYUDA HUMANITARIAS, RESCATE, CONST. Y RESCONT. DE LAS OBRAS COMO CONSECUENCIA DE LOS DAÑOS OCASIONADOS POR LOS FENOMENO ATMOSFERICO A NIVEL NACIONAL, CON LO DISPUESTO EN EL DECRETO 585-23, LOTE II, MATERIALES DE CARPINTERIA, SEGUN DA/0121/2025 D/F 03/02/2025. VER ANEXOS.</t>
  </si>
  <si>
    <t>CH-5788</t>
  </si>
  <si>
    <t>1113-18 [CODOM, S.R.L.] LIB-794. PAGO CUB-02 (36.13%) DEL CONTRATO MIVHED/CB/OB/CP/006/2023, FICHA CBE00717, CONSTRUCCION DEL CENTRO DE ACOPIO DE BIENES NACIONALES, LOTE II. NO.00588, SEGÚN COM. VMC-SP-010-2025 D/F 6/2/2025.</t>
  </si>
  <si>
    <t>CH-5790</t>
  </si>
  <si>
    <t>1113-18 [TRANS UNION, S,A,] LIB-809. PAGO NO. 20 DE LA ORDEN DE SERVICIOS NO. MIVHED-2023-00094, PROCESO NO. MIVHED-DAF-CM-2023-0028 D/F 20/03/2023, (CON UN INCREMENTO EN LA ORDEN DE SERVICIO DE UN 50%) NO. MIVHED-2024-00094, CON LA FACT. NO. E450000000044 D/F 25/01/2025, POR SERVICIOS DE CONSULTAS DE BURO DE CRÉDITO POR UN PERIODO DE DOCE (12) MESES EN APOYO A LA EVALUACION FINANCIERA DE LAS FAMILIAS QUE APLICARON AL PLAN MI VIVIENDA DE ESTE MINISTERIO, CORRESPONDIENTE AL MES DE ENERO 2025, SEGUN DA/0155/2025 D/F 10/02/2025. (RETENCIÓN: 30% DEL ITBIS). VER ANEXOS.</t>
  </si>
  <si>
    <t>CH-5794</t>
  </si>
  <si>
    <t>1113-18 [INVERSIONES QTEK, SRL] LIB-784. SEGUNDO PAGO DEL CONTRATO NO. MIVHED/CB/BS/PEEN/016/2023, PROCESO NO. MIVHED-MAE-PEEN-2023-0001, AD. MIVHED-CB-AD-201-2024 POR EXT. DE VIGENCIA, CON LA FACT. NO. E450000000016 D/F 27/01/2025, POR ADQ. DE MATERIALES DE CONST. PARA SER UTILIZADOS EN LAS LABORES DE AYUDA HUMANITARIAS, RESCATE, CONST. Y RESCONT. DE LAS OBRAS COMO CONSECUENCIA DE LOS DAÑOS OCASIONADOS POR LOS FENOMENO ATMOSFERICO A NIVEL NACIONAL, CON LO DISPUESTO EN EL DECRETO 585-23, LOTE III, MATERIALES DE FIJACION Y ALBAÑILERIA. SEGUN DA/0120/2025 D/F 03/02/2025. VER ANEXOS.</t>
  </si>
  <si>
    <t>CH-5799</t>
  </si>
  <si>
    <t>DB-4640</t>
  </si>
  <si>
    <t>1113-04 PARA REGISTRAR INGRESOS DE BIENES NACIONALES CORRESPONDIENTES AL DIA 12/02/2025. SEGUN RELACION ANEXA.</t>
  </si>
  <si>
    <t>ED-23213</t>
  </si>
  <si>
    <t>1113-17 PARA REGISTRAR TRANSFERENCIA AUTOMATICA CC EMITIDA CUENTA COLECTORA MINISTERIO DE LA VIVIENDA HABITAT Y EDIFICACIONES (MIVHED) CORRESPONDIENTE AL DIA 12/02/2025 REF 0102522537</t>
  </si>
  <si>
    <t>1113-19 PARA REGISTRAR TRANSFERENCIA AUTOMATICA CC EMITIDA CUENTA COLECTORA MINISTERIO DE LA VIVIENDA HABITAT Y EDIFICACIONES (MIVHED) CORRESPONDIENTE AL DIA 12/02/2025 REF 0102522537</t>
  </si>
  <si>
    <t>ED-23229</t>
  </si>
  <si>
    <t>1113-17 PARA REGISTRAR LA FACTURA NO.428, NCF B0100000608 DEL INGRESO RECIBIDO DE GRUPO LOS PAULINO SRL, DEL DEPOSITO REF. NO. 452400545781 D/F 12/02/2025</t>
  </si>
  <si>
    <t>ED-23230</t>
  </si>
  <si>
    <t>1113-17 PARA REGISTRAR LA FACTURA NO.429, NCF B0100000609 DEL INGRESO RECIBIDO DE VALLE DEL TENA SRL, DEL DEPOSITO REF. NO. 623874197 D/F 07/02/2025</t>
  </si>
  <si>
    <t>ED-23385</t>
  </si>
  <si>
    <t>1113-17 PARA REGISTRAR COBRO PENDIENTE DE APLICAR EL DIA 12 DEL MES DE FEBRERO, SEGUN ESTADO DE BANCO ANEXO, POR NO ESTAR EN LA DISTRIBUCCION DE COBROS. DEPOSITO REF NO. 389135763</t>
  </si>
  <si>
    <t>ED-23386</t>
  </si>
  <si>
    <t>ED-23387</t>
  </si>
  <si>
    <t>1113-17 PARA REGISTRAR COBRO PENDIENTE DE APLICAR EL DIA 12 DEL MES DE FEBRERO, SEGUN ESTADO DE BANCO ANEXO, POR NO ESTAR EN LA DISTRIBUCCION DE COBROS. DEPOSITO REF NO. 389143953</t>
  </si>
  <si>
    <t>CH-5761</t>
  </si>
  <si>
    <t>1113-18 [EMPRESA DISTRIBUIDORA DE ELECTRICIDAD DEL NORTE (EDENORTE)] LIB-828. PAGO FACTURAS NCF NO. E450000027922, E450000027921 Y E450000029770 D/F 02/02/2025, POR CONCEPTO DE SERVICIO DE ENERGIA ELECTRICA SUMINISTRADA EN LAS SUCURSALES DE LA REGIONAL SANTIAGO Y SAN FRANCISCO DE MACORIS, CONTRATOS NO. 6979006, 6979009 Y 6825841, CORRESP. AL PERIODO: (01/01/2025-01/02/2025), SEGUN COM. DA/0144/2025 D/F 06/02/2025. VER ANEXOS.</t>
  </si>
  <si>
    <t>CH-5768</t>
  </si>
  <si>
    <t>1113-18 [COLECTOR DE IMPUESTOS INTERNOS] LIB-747. PAGO ITBIS CORRESPONDIENTE AL MES DE ENERO DEL 2025, POR CONCEPTO DE PAGO DE LOS SERVICIOS PRESTADOS POR LA DIRECCION DE TRAMITACION, TASACION Y LICENCIAS DE ESTA INSTITUCION. SEGÚN DC-AP-0002-2025 D/F 07/02/2025, DECLARACION, REPORTE Y AUTORIZACION NO. 25950586648-2, VER ANEXOS.</t>
  </si>
  <si>
    <t>CH-5770</t>
  </si>
  <si>
    <t>1113-18 [CLARA LUCIANO AQUINO] LIB-824. PAGO FACTURA NCF NO. B1500000244 D/F 27/01/2025, POR SERVICIOS DE NOTARIZACION DE UN (01) ACTO AUTENTICO, SEGUN COM. NO. DA/0111/2025 D/F 31/01/2025 Y MIVED-DJ/070/2025 D/F 28/01/2025. (RETENCIÓN: 100% DEL ITBIS Y 10% DEL ISR). VER ANEXOS.</t>
  </si>
  <si>
    <t>CH-5771</t>
  </si>
  <si>
    <t>1113-18 [COLECTOR DE IMPUESTOS INTERNOS] LIB-821. PAGO DE RETENCIONES Y RETRIBUCIONES EN RENTA (IR-3) CORRESPONDIENTE AL MES DE DICIEMBRE DEL 2024, SEGÚN DC-AP-0003-2025 D/F 11/02/2025, DECLARACION, REPORTE Y AUTORIZACION NO. 25001341649-8, VER ANEXOS.</t>
  </si>
  <si>
    <t>CH-5772</t>
  </si>
  <si>
    <t>1113-18 [GALA MEDIA GROUP GMG SRL] LIB-829. PRIMER Y UNICO PAGO DEL CONTRATO NO. MIVHED-CB-CS-018-2024, PROCESO NO. MIVHED-CCC-PEPB-2024-0009, CON LA FACTURA NFC. NO. B1500000485 D/F 05/02/2025, POR SERVICIO DE PUBLICIDAD CON PUBLIRREPORTAJE DE DOS (2) PAGINAS EN LA EDICICON ESPECIAL IMPRESA DEL MES DE ENERO 2025, SEGÚN DA/0145/2025 D/F 06/02/2025. (RETENCIÓN 5% ISR) VER ANEXOS</t>
  </si>
  <si>
    <t>CH-5773</t>
  </si>
  <si>
    <t>1113-18 [CONSTRUCTORA VICASA S R L] LIB-839. PAGO NO.34 Y ULTIMO DEL CONTRATO NO. MIVHED-CA-2022-001 CON LA FACT. NCF NO. B1500003142 D/F 04/02/2025, POR EL ARRENDAMIENTO DE LOCAL COMERCIAL PARA LAS OFICINAS DE LA REGION NORTE DEL MINISTERIO, CORRESPONDIENTE AL MES DE FEBRERO 2025, SEGUN COM. DA/0150/2025 D/F 07/02/2025. (RETENCIÓN: 5% DEL ISR) VER ANEXOS.</t>
  </si>
  <si>
    <t>CH-5774</t>
  </si>
  <si>
    <t>1113-18 [ALBEN RAFAEL HERNANDEZ FELIX] LIB-825. SEPTIMO PAGO DEL CONTRATO NO. MIVHED-CB-CA-2024-001 PROCESO NO. MIVHED-CCC-PEPU-2024-0003 CON LA FACT. CON NCF NO. B1500000060 D/F 04/02/2025, POR ALQUILER DE LOCALES PARA LA OFICINA DE TRAMITACION DE PLANOS Y SUPERVISION DE OBRAS PRIVADAS MIVED EN EL MUNICIPIO DE SAN FRANCISCO DE MACORIS, PROV. DUARTE. CORRESPONDIENTE AL MES DE FEBRERO DEL 2025, SEGUN DA/0140/2025 D/F 06/02/2025. (RET10% DE ISR Y EL 100% DE ITBIS) VER ANEXOS.</t>
  </si>
  <si>
    <t>CH-5786</t>
  </si>
  <si>
    <t>1113-18 [THARIMZA BUSINESS GROUP SRL] LIB-831. PAGO DE LA ORDEN DE COMPRA NO. MIVHED-2024-00316, PROCESO NO. MIVHED-DAF-CM-2024-0069 D/F 06/12/2024, CON LA FACTURA NCF NO. B1500000084 D/F 03/02/2025, POR ADQUISICION POLOSHIRTS Y T-SHIRTS PARA SER UTILIZADOS POR LOS COLABORADORES DEL MINISTERIO, SEGUN DA/0133/2025 D/F 05/02/2025 (RETENCION 5% ISR).</t>
  </si>
  <si>
    <t>CH-5795</t>
  </si>
  <si>
    <t>1113-18 [BONANZA DOMINICANA S A S] LIB-840. CUARTO PAGO AL CONTRATO NO. MIVHED-CB-CS-010-2024 PROCESO MIVHED-CCC-PEPU-2024-0006, CON LAS FACTS. NCF NO. E450000000256, D/F 03/01/2025 Y E450000000280 D/F 22/01/2025, POR SERVICIO DE MANTENIMIENTO PREVENTIVO Y CORRECTIVO PARA LOS VEHICULOS DE ESTE MINISTERIO, PARA (18) CAMIONETAS L200 Y (01) CAMION VOLTEO. POR UN PERIDO DE DOCE (12) MESES. SEGUN. DA/0137/2025 D/F 06/02/2025, VER ANEXOS.</t>
  </si>
  <si>
    <t>DB-4641</t>
  </si>
  <si>
    <t>1113-04 PARA REGISTRAR INGRESOS DE BIENES NACIONALES CORRESPONDIENTES AL DIA 13/02/2025. SEGUN RELACION ANEXA.</t>
  </si>
  <si>
    <t>ED-23209</t>
  </si>
  <si>
    <t>1113-19 PARA REGISTRAR INGRESOS POR DEDUCCION RECIBIDAS DE SUPERVISION DE OBRAS, POR LA SUBCUENTA TESORERIA NACIONAL MINISTERIO DE LA VIVIENDA HABITAT Y EDIFICACIONES (MIVHED) CORRESPONDIENTE AL LIB-508 REF 20407</t>
  </si>
  <si>
    <t>1113-18 PARA REGISTRAR INGRESOS POR DEDUCCION RECIBIDAS DE SUPERVISION DE OBRAS, POR LA SUBCUENTA TESORERIA NACIONAL MINISTERIO DE LA VIVIENDA HABITAT Y EDIFICACIONES (MIVHED) CORRESPONDIENTE AL LIB-508 REF 20407</t>
  </si>
  <si>
    <t>ED-23214</t>
  </si>
  <si>
    <t>1113-19 PARA REGISTRAR TRANSFERENCIA AUTOMATICA CC EMITIDA CUENTA COLECTORA MINISTERIO DE LA VIVIENDA HABITAT Y EDIFICACIONES (MIVHED) CORRESPONDIENTE AL DIA 13/02/2025 REF 0102522537</t>
  </si>
  <si>
    <t>1113-17 PARA REGISTRAR TRANSFERENCIA AUTOMATICA CC EMITIDA CUENTA COLECTORA MINISTERIO DE LA VIVIENDA HABITAT Y EDIFICACIONES (MIVHED) CORRESPONDIENTE AL DIA 13/02/2025 REF 0102522537</t>
  </si>
  <si>
    <t>ED-23282</t>
  </si>
  <si>
    <t>1113-18 PARA REGISTRAR ASIGNACION CUOTA DE PAGO DEBITO DE LA CTA. SUBCUENTA TESORERIA MIVED NO. 211-900100-0, HACIA LA CTA. LIBRAMIENTO TESORERIA NACIOANL MIVED PARA 1113-18 PARA CUBRIR PAGO REF NO. 55098</t>
  </si>
  <si>
    <t>1113-19 PARA REGISTRAR ASIGNACION CUOTA DE PAGO DEBITO DE LA CTA. SUBCUENTA TESORERIA MIVED NO. 211-900100-0, HACIA LA CTA. LIBRAMIENTO TESORERIA NACIOANL MIVED PARA 1113-18 PARA CUBRIR PAGO REF NO. 55098</t>
  </si>
  <si>
    <t>ED-23388</t>
  </si>
  <si>
    <t>1113-17 PARA REGISTRAR COBRO PENDIENTE DE APLICAR EL DIA 13 DEL MES DE FEBRERO, SEGUN ESTADO DE BANCO ANEXO, POR NO ESTAR EN LA DISTRIBUCCION DE COBROS. DEPOSITO REF NO. 452400544915</t>
  </si>
  <si>
    <t>ED-23389</t>
  </si>
  <si>
    <t>1113-17 PARA REGISTRAR COBRO PENDIENTE DE APLICAR EL DIA 13 DEL MES DE FEBRERO, SEGUN ESTADO DE BANCO ANEXO, POR NO ESTAR EN LA DISTRIBUCCION DE COBROS. DEPOSITO REF NO. 452400546245</t>
  </si>
  <si>
    <t>ED-23390</t>
  </si>
  <si>
    <t>1113-17 PARA REGISTRAR COBRO PENDIENTE DE APLICAR EL DIA 13 DEL MES DE FEBRERO, SEGUN ESTADO DE BANCO ANEXO, POR NO ESTAR EN LA DISTRIBUCCION DE COBROS. DEPOSITO REF NO. 452400541014</t>
  </si>
  <si>
    <t>ED-23391</t>
  </si>
  <si>
    <t>1113-17 PARA REGISTRAR COBRO PENDIENTE DE APLICAR EL DIA 13 DEL MES DE FEBRERO, SEGUN ESTADO DE BANCO ANEXO, POR NO ESTAR EN LA DISTRIBUCCION DE COBROS. DEPOSITO REF NO. 002520100152</t>
  </si>
  <si>
    <t>ED-23392</t>
  </si>
  <si>
    <t>1113-17 PARA REGISTRAR COBRO PENDIENTE DE APLICAR EL DIA 13 DEL MES DE FEBRERO, SEGUN ESTADO DE BANCO ANEXO, POR NO ESTAR EN LA DISTRIBUCCION DE COBROS. DEPOSITO REF NO. 452400367086</t>
  </si>
  <si>
    <t>CH-5776</t>
  </si>
  <si>
    <t>1113-18 [BANCO DE RESERVAS DE LA REPUBLICA DOMINICANA BANCO DE SERVICIOS MULTIPLES S A] LIB-848. PAGO DE COMBUSTIBLE, CORRESPONDIENTE AL CORTE D/F 02/02/2025. SEGUN DA/0151/2025 D/F 07/02/2025. (INTERESES Y COMISIONES RD$ 72,849.11 Y OTROS CARGOS BANCARIOS RD$ 28,900.00) VER ANEXOS.</t>
  </si>
  <si>
    <t>CH-5789</t>
  </si>
  <si>
    <t>1113-18 [BONANZA DOMINICANA S A S] LIB-849. SEXTO PAGO DEL CONTRATO NO. MIVHED-CB-CS-PEPU-003-2024 PROCESO MIVHED-CCC-PEPU-2024-0004, CON LAS FACTS. NCF NO. E450000000262, 0263 D/F 10/01/2025, 0266 D/F 14/01/2025, 0267, 0268, D/F 15/01/2025, 0272 D/F 17/01/2025, 0295 D/F 28/01/2025, 0308 D/F 30/01/2025, 0310, 0312,0315, 0317, 0318 Y 0319 D/F 31/01/2025, POR SERVICIO DE MANTENIMIENTO PREVENTIVO PARA LOS VEHICULOS MITSUBISHI L 200 Y FUSO F1 DE ESTE MINISTERIO, SEGUN DA/0141/2025 D/F 06/02/2025. VER ANEXOS.</t>
  </si>
  <si>
    <t>CH-5791</t>
  </si>
  <si>
    <t>1113-18 [RAFAEL FERNANDO RAVELO LEMBCKE] LIB-851. PAGO FACTURA NCF NO. B1500000133 D/F22/01/2025, POR SERVICIOS DE VEINTIOCHO (28) NOTARIZACIONES DE CONTRATOS, SEGUN COM. NO. DA/0153/2025 D/F 10/02/2025 Y MIVED-DJ/095/2025 D/F10/02/2025. (RETENCIÓN: 100% DEL ITBIS Y 10% DEL ISR). VER ANEXOS.</t>
  </si>
  <si>
    <t>CH-5822</t>
  </si>
  <si>
    <t>1113-18 [HERMOSILLO COMERCIAL, SRL] LIB-850. PRIMER PAGO AL CTO. NO. MIVHED/CB/BS/PEEN/032/2023, PROC. NO. MIVHED-MAE-PEEN-2023-0001, ADENDA NO. I MIVHED-CB-AD-192-2024 (POR EXTENCION DE VIGENCIA DEL CONTRATO), CON LA FACTURA NCF NO. B1500001516 D/F 09/01/2025, POR ADQUISICION DE MATERIALES DE CONSTRUCCION PARA SER UTILIZADOS EN LAS LABORES DE AYUDA HUMANITARIA, COMO CONSECUENCIA DE DAÑOS CAUSADOS POR LOS TORRENCIALES AGUACEROS, TORMENTAS ELECTRICAS Y RAFAGAS DE VIENTO PROVOCADOS POR EL PASO DEL FENOMENO ATMO. A NIVEL NACIONAL, SEGÚN DECRETO 585-23, LOTE III. SEGUN DA/0148/2025 D/F 07/02/2025. (RETENCIÓN: 5% DEL ISR). VER ANEXOS.</t>
  </si>
  <si>
    <t>ED-23215</t>
  </si>
  <si>
    <t>1113-19 PARA REGISTRAR TRANSFERENCIA AUTOMATICA CC EMITIDA CUENTA COLECTORA MINISTERIO DE LA VIVIENDA HABITAT Y EDIFICACIONES (MIVHED) CORRESPONDIENTE AL DIA 14/02/2025 REF 0102522537</t>
  </si>
  <si>
    <t>1113-17 PARA REGISTRAR TRANSFERENCIA AUTOMATICA CC EMITIDA CUENTA COLECTORA MINISTERIO DE LA VIVIENDA HABITAT Y EDIFICACIONES (MIVHED) CORRESPONDIENTE AL DIA 14/02/2025 REF 0102522537</t>
  </si>
  <si>
    <t>ED-23232</t>
  </si>
  <si>
    <t>1113-17 PARA REGISTRAR LA FACTURA NO.2277, NCF B0200002277 DEL INGRESO RECIBIDO DE RESIDENCIAL LA BONNE VIE , DEL DEPOSITO REF. NO. 238706420 D/F 03/02/2025</t>
  </si>
  <si>
    <t>ED-23233</t>
  </si>
  <si>
    <t>1113-17 PARA REGISTRAR LA FACTURA NO.2278, NCF B0200002278 DEL INGRESO RECIBIDO DE SOLERA RESIDENCES, DEL DEPOSITO REF. NO. 006200010292 D/F 04/02/2025</t>
  </si>
  <si>
    <t>ED-23234</t>
  </si>
  <si>
    <t>1113-17 PARA REGISTRAR LA FACTURA NO.2279, NCF B0200002279 DEL INGRESO RECIBIDO DE LA CAOBERA, DEL DEPOSITO REF. NO. 388595198 D/F 05/02/2025</t>
  </si>
  <si>
    <t>ED-23235</t>
  </si>
  <si>
    <t>1113-17 PARA REGISTRAR LA FACTURA NO.2280, NCF B0200002280 DEL INGRESO RECIBIDO DE GR_II, DEL DEPOSITO REF. NO. 008400020317 D/F 04/02/2025</t>
  </si>
  <si>
    <t>ED-23236</t>
  </si>
  <si>
    <t>1113-17 PARA REGISTRAR LA FACTURA NO.2281, NCF B0200002281 DEL INGRESO RECIBIDO DE SOHO-LOS RÍOS, DEL DEPOSITO REF. NO. 238726750 D/F 04/02/2025</t>
  </si>
  <si>
    <t>ED-23237</t>
  </si>
  <si>
    <t>1113-17 PARA REGISTRAR LA FACTURA NO.2282, NCF B0200002282 DEL INGRESO RECIBIDO DE RESIDENCIAL VICMARLYN, DEL DEPOSITO REF. NO. 238734455 D/F 06/02/2025</t>
  </si>
  <si>
    <t>ED-23238</t>
  </si>
  <si>
    <t>1113-17 PARA REGISTRAR LA FACTURA NO.2283, NCF B0200002283 DEL INGRESO RECIBIDO DE NOVA PARK, DEL DEPOSITO REF. NO. 388630004 D/F 05/02/2025</t>
  </si>
  <si>
    <t>ED-23239</t>
  </si>
  <si>
    <t>1113-17 PARA REGISTRAR LA FACTURA NO.2284, NCF B0200002284 DEL INGRESO RECIBIDO DE RESIDENCIAL NIEVES FERREIRAS , DEL DEPOSITO REF. NO. 238736741 D/F 06/02/2025</t>
  </si>
  <si>
    <t>ED-23240</t>
  </si>
  <si>
    <t>1113-17 PARA REGISTRAR LA FACTURA NO.2285, NCF B0200002285 DEL INGRESO RECIBIDO DE CITY PLACE LUXURY CONDOS &amp; SHOPS , DEL DEPOSITO REF. NO. 452810080030 D/F 07/02/2025</t>
  </si>
  <si>
    <t>ED-23241</t>
  </si>
  <si>
    <t>1113-17 PARA REGISTRAR LA FACTURA NO.2286, NCF B0200002286 DEL INGRESO RECIBIDO DE APARTAMENTO DE LA ROSA , DEL DEPOSITO REF. NO. 005300010166 D/F 06/02/2025</t>
  </si>
  <si>
    <t>ED-23242</t>
  </si>
  <si>
    <t>1113-17 PARA REGISTRAR LA FACTURA NO.2287, NCF B0200002287 DEL INGRESO RECIBIDO DE MERCA JUMBO NAGUA , DEL DEPOSITO REF. NO. 5480090544 D/F 07/02/2025</t>
  </si>
  <si>
    <t>ED-23243</t>
  </si>
  <si>
    <t>1113-17 PARA REGISTRAR LA FACTURA NO.2288, NCF B0200002288 DEL INGRESO RECIBIDO DE RESIDENCIAL WILSON CASTILLO , DEL DEPOSITO REF. NO. 238738762 D/F 06/02/2025</t>
  </si>
  <si>
    <t>ED-23244</t>
  </si>
  <si>
    <t>1113-17 PARA REGISTRAR LA FACTURA NO.2289, NCF B0200002289 DEL INGRESO RECIBIDO DE THE BEACH AT PUNTA CANA CITY PLACE, DEL DEPOSITO REF. NO. 238743051 D/F 07/02/2025</t>
  </si>
  <si>
    <t>ED-23245</t>
  </si>
  <si>
    <t>1113-17 PARA REGISTRAR LA FACTURA NO.2290, NCF B0200002290 DEL INGRESO RECIBIDO DE CAY RESIDENCES SUITES, DEL DEPOSITO REF. NO. 388727807 D/F 06/02/2025</t>
  </si>
  <si>
    <t>ED-23246</t>
  </si>
  <si>
    <t>1113-17 PARA REGISTRAR LA FACTURA NO.2291, NCF B0200002291 DEL INGRESO RECIBIDO DE CONDOMINIO GALERIAS COMERCIALES, DEL DEPOSITO REF. NO. 238755931 D/F 10/02/2025</t>
  </si>
  <si>
    <t>ED-23247</t>
  </si>
  <si>
    <t>1113-17 PARA REGISTRAR LA FACTURA NO.2292, NCF B0200002292 DEL INGRESO RECIBIDO DE PALMARES DE LA ESTANCIA, DEL DEPOSITO REF. NO. 003850070365 D/F 06/02/2025</t>
  </si>
  <si>
    <t>ED-23248</t>
  </si>
  <si>
    <t>1113-17 PARA REGISTRAR LA FACTURA NO.2293, NCF B0200002293 DEL INGRESO RECIBIDO DE PERDOMO I, DEL DEPOSITO REF. NO. 238732391 D/F 05/02/2025</t>
  </si>
  <si>
    <t>ED-23249</t>
  </si>
  <si>
    <t>1113-17 PARA REGISTRAR LA FACTURA NO.2294, NCF B0200002294 DEL INGRESO RECIBIDO DE CENTRO DE DISTRIBUCCIÓN ZAGLUL , DEL DEPOSITO REF. NO. 238755925 D/F 10/02/2025</t>
  </si>
  <si>
    <t>ED-23250</t>
  </si>
  <si>
    <t>1113-17 PARA REGISTRAR LA FACTURA NO.2295, NCF B0200002295 DEL INGRESO RECIBIDO DE MOD. Y ANEXO A LICENCIA NO. 94940 DEL PROYECTO CLÍNICA GAST. INDDEG, DEL DEPOSITO REF. NO. 005120010327 D/F 10/02/2025</t>
  </si>
  <si>
    <t>ED-23251</t>
  </si>
  <si>
    <t>1113-17 PARA REGISTRAR LA FACTURA NO.2296, NCF B0200002296 DEL INGRESO RECIBIDO DE CAROLINA RESIDENCES I, DEL DEPOSITO REF. NO. 003330060084 D/F 04/02/2025</t>
  </si>
  <si>
    <t>ED-23252</t>
  </si>
  <si>
    <t>1113-17 PARA REGISTRAR LA FACTURA NO.2297, NCF B0200002297 DEL INGRESO RECIBIDO DE PERLA I , DEL DEPOSITO REF. NO. 238758506 D/F 10/02/2025</t>
  </si>
  <si>
    <t>ED-23253</t>
  </si>
  <si>
    <t>1113-17 PARA REGISTRAR LA FACTURA NO.2298, NCF B0200002298 DEL INGRESO RECIBIDO DE RESIDENCIA HERNANDEZ LZO , DEL DEPOSITO REF. NO. 238756050 D/F 10/02/2025</t>
  </si>
  <si>
    <t>ED-23254</t>
  </si>
  <si>
    <t>1113-17 PARA REGISTRAR LA FACTURA NO.2299, NCF B0200002299 DEL INGRESO RECIBIDO DE RESIDENCIAL CANA BRAVA, DEL DEPOSITO REF. NO. 388974224 D/F 10/02/2025</t>
  </si>
  <si>
    <t>ED-23255</t>
  </si>
  <si>
    <t>1113-17 PARA REGISTRAR LA FACTURA NO.2300, NCF B0200002300 DEL INGRESO RECIBIDO DE MARQUESA XIV, DEL DEPOSITO REF. NO. 238756689 D/F 10/02/2025</t>
  </si>
  <si>
    <t>ED-23256</t>
  </si>
  <si>
    <t>1113-17 PARA REGISTRAR LA FACTURA NO.2301, NCF B0200002301 DEL INGRESO RECIBIDO DE VILLA ESCAEVOLA 49, DEL DEPOSITO REF. NO. 452400540570 D/F 11/02/2025</t>
  </si>
  <si>
    <t>ED-23257</t>
  </si>
  <si>
    <t>1113-17 PARA REGISTRAR LA FACTURA NO.2302, NCF B0200002302 DEL INGRESO RECIBIDO DE PAYMI III, DEL DEPOSITO REF. NO. 389072505 D/F 11/02/2025</t>
  </si>
  <si>
    <t>ED-23258</t>
  </si>
  <si>
    <t>1113-17 PARA REGISTRAR LA FACTURA NO.2303, NCF B0200002303 DEL INGRESO RECIBIDO DE VIVIENDA FAMILIAR , DEL DEPOSITO REF. NO. 002480010029 D/F 11/02/2025</t>
  </si>
  <si>
    <t>ED-23259</t>
  </si>
  <si>
    <t>1113-17 PARA REGISTRAR LA FACTURA NO.2304, NCF B0200002304 DEL INGRESO RECIBIDO DE RESIDENCIAL FLORESTA, DEL DEPOSITO REF. NO. 238755769 D/F 10/02/2025</t>
  </si>
  <si>
    <t>ED-23260</t>
  </si>
  <si>
    <t>ED-23261</t>
  </si>
  <si>
    <t>1113-17 PARA REGISTRAR LA FACTURA NO.2306, NCF B0200002306 DEL INGRESO RECIBIDO DE CONDOMINIO LORA GOMEZ, DEL DEPOSITO REF. NO. 238773593 D/F 13/02/2025</t>
  </si>
  <si>
    <t>ED-23262</t>
  </si>
  <si>
    <t>1113-17 PARA REGISTRAR LA FACTURA NO.2307, NCF B0200002307 DEL INGRESO RECIBIDO DE EDIFICIO MAGDALENA, DEL DEPOSITO REF. NO. 005190010370 D/F 14/02/2025</t>
  </si>
  <si>
    <t>ED-23263</t>
  </si>
  <si>
    <t>1113-17 PARA REGISTRAR LA FACTURA NO.2308, NCF B0200002308 DEL INGRESO RECIBIDO DE LAVANDERIA Y RESIDENCIAL DOÑA CHICHITA , DEL DEPOSITO REF. NO. 005280010540 D/F 17/02/2025</t>
  </si>
  <si>
    <t>ED-23264</t>
  </si>
  <si>
    <t>1113-17 PARA REGISTRAR LA FACTURA NO.2309, NCF B0200002309 DEL INGRESO RECIBIDO DE CONDOMINIO DL, DEL DEPOSITO REF. NO. 238773491 D/F 13/02/2025</t>
  </si>
  <si>
    <t>ED-23265</t>
  </si>
  <si>
    <t>1113-17 PARA REGISTRAR LA FACTURA NO.2310, NCF B0200002310 DEL INGRESO RECIBIDO DE RESIDENCIAL ATALA, DEL DEPOSITO REF. NO. 238779705 D/F 14/02/2025</t>
  </si>
  <si>
    <t>ED-23283</t>
  </si>
  <si>
    <t>1113-18 PARA REGISTRAR ASIGNACION CUOTA DE PAGO DEBITO DE LA CTA. SUBCUENTA TESORERIA MIVED NO. 211-900100-0, HACIA LA CTA. LIBRAMIENTO TESORERIA NACIOANL MIVED PARA 1113-18 PARA CUBRIR PAGO LIB-599 LIB-779 REF NO. 55121</t>
  </si>
  <si>
    <t>1113-19 PARA REGISTRAR ASIGNACION CUOTA DE PAGO DEBITO DE LA CTA. SUBCUENTA TESORERIA MIVED NO. 211-900100-0, HACIA LA CTA. LIBRAMIENTO TESORERIA NACIOANL MIVED PARA 1113-18 PARA CUBRIR PAGO LIB-599 LIB-779 REF NO. 55121</t>
  </si>
  <si>
    <t>ED-23393</t>
  </si>
  <si>
    <t>1113-17 PARA REGISTRAR COBRO PENDIENTE DE APLICAR EL DIA 14 DEL MES DE FEBRERO, SEGUN ESTADO DE BANCO ANEXO, POR NO ESTAR EN LA DISTRIBUCCION DE COBROS. DEPOSITO REF NO.452400542306</t>
  </si>
  <si>
    <t>ED-23394</t>
  </si>
  <si>
    <t>1113-17 PARA REGISTRAR COBRO PENDIENTE DE APLICAR EL DIA 14 DEL MES DE FEBRERO, SEGUN ESTADO DE BANCO ANEXO, POR NO ESTAR EN LA DISTRIBUCCION DE COBROS. DEPOSITO REF NO. 238779702</t>
  </si>
  <si>
    <t>ED-23395</t>
  </si>
  <si>
    <t>1113-17 PARA REGISTRAR COBRO PENDIENTE DE APLICAR EL DIA 14 DEL MES DE FEBRERO, SEGUN ESTADO DE BANCO ANEXO, POR NO ESTAR EN LA DISTRIBUCCION DE COBROS. DEPOSITO REF NO. 002490080239</t>
  </si>
  <si>
    <t>ED-23396</t>
  </si>
  <si>
    <t>1113-17 PARA REGISTRAR COBRO PENDIENTE DE APLICAR EL DIA 14 DEL MES DE FEBRERO, SEGUN ESTADO DE BANCO ANEXO, POR NO ESTAR EN LA DISTRIBUCCION DE COBROS. DEPOSITO REF NO. 007100090186</t>
  </si>
  <si>
    <t>ED-23397</t>
  </si>
  <si>
    <t>1113-17 PARA REGISTRAR COBRO PENDIENTE DE APLICAR EL DIA 14 DEL MES DE FEBRERO, SEGUN ESTADO DE BANCO ANEXO, POR NO ESTAR EN LA DISTRIBUCCION DE COBROS. DEPOSITO REF NO. 238780330</t>
  </si>
  <si>
    <t>ED-23412</t>
  </si>
  <si>
    <t>1113-17 PARA REGISTRAR COBRO PENDIENTE DE APLICAR EL DIA 14 DEL MES DE FEBRERO, SEGUN ESTADO DE BANCO ANEXO, POR NO ESTAR EN LA DISTRIBUCCION DE COBROS. DEPOSITO REF NO. 238778835</t>
  </si>
  <si>
    <t>CH-5775</t>
  </si>
  <si>
    <t>1113-18 [COLUMBUS NETWORKS DOMINICANA SA] LIB-862. PAGO FACTURA NCF NO. E-450000000903 D/F 01/02/2025, POR SERVICIO DE C&amp;W FIBRA OPTICA (GPON DIA) PLAN 120/60, DE LA CUENTA NO.50046578, CORRESPONDIENTE AL PERIODO DEL 01 DE FEBRERO 2025 AL 28 DE FEBRERO 2025. SEGUN DA/0139/2025 D/F 06/02/2025.VER ANEXOS.</t>
  </si>
  <si>
    <t>CH-5792</t>
  </si>
  <si>
    <t>1113-18 [NUESPI INGENIERIA SRL] LIB-864. PAGO CUB-05 (CIERRE Y FINAL) Y PAGO DE VICIOS OCULTOS DEL CONTRATO MIVHED- MIVHED-OB-CB-LPN-052-2021, FICHA CBE00416, PARA LA CONSUCCION Y MEJORAMIENTO DE VIVIENDAS SOCIALES DOMINICANA SE RECONSTRUYE II, LOTE 33, SAN JUAN DE LA MAGUANA PROYECTO NO. 00427, SEGÚN COM. VMC-SP-584-2024 D/F 27/12/2024 Y VMC-SP-585-2024 D/F 28/12/2024.</t>
  </si>
  <si>
    <t>CH-5793</t>
  </si>
  <si>
    <t>1113-18 [HUMANO SEGUROS, S. A.] LIB-865. PAGO FACTURA NCF NO. E450000003068 D/F 01//02/2025 POR VALOR DE USD$10,450.49, (CON LA TASA DEL DOLAR A RD$62.2048 AL 13 DE FEBRERO DEL 2025), POR CONCEPTO DE SEGURO MEDICO MÁSTER IND DE SALUD INTERNACIONAL, CORRESPONDIENTE A LA POLIZA NO. 30-93-015688, DURANTE EL PERIODO DESDE 01/02/2025 AL 28/02/2025, SEGUN COM. RRHH-0053 D/F 11/02/2025. VER ANEXOS.</t>
  </si>
  <si>
    <t>CH-5801</t>
  </si>
  <si>
    <t>1113-18 [MERCEDES LOPEZ INMOBILIARIA, S.R.L.] LIB-888. QUINTO PAGO DEL CONTRATO NO. MIVHED-CB-CA-2024-005, PROCESO NO. MIVHED-CCC-PEPU-2024-0009, CON LA FACTURA NCF NO. B1500000031 D/F 10/02/2025, POR CONCEPTO DE ALQUILER DEL SOLAR PARA SER UTILIZADO COMO PARQUEO PARA LOS COLABORADORES DEL EDIFICIO II DE ESTE MINISTERIO, CORRESPONDIENTE AL MES DE FEBRERO DEL 2025, SEGUN DA/0157/2025 D/F 11/02/2025. (RETENCION 5% DEL ISR). VER ANEXOS.</t>
  </si>
  <si>
    <t>CH-5811</t>
  </si>
  <si>
    <t>1113-18 [DISEÑO URBANISMO Y CONSTRUCCION- DUCONSA, SRL] LIB-887. PAGO CUB-05 (CIERRE Y FINAL) Y PAGO DE VICIOS OCULTOS DEL CONTRATO MIVHED- MIVHED-OB-CB-LPN-011-2021, FICHA CBE00379, CAMBIO DE PISOS DE CEMENTO PARA LAS REGIONES NORTE Y ESTE DEL PAIS, EN EL MUNICIPIO ARENOSO, CASTILLO LAS GUARANAS Y VILLA RIVA, PROVINCIA DUARTE, LOTE II. PROYECTO NO. 00426, SEGÚN COM. VMC-SP-012-2025 D/F 10/2/2025 Y VMC-SP-013-2025 D/F 11/2/2024.</t>
  </si>
  <si>
    <t>CH-5820</t>
  </si>
  <si>
    <t>1113-18 [LEIDY LAURA CACERES DIAZ] LIB-879. DECIMO PAGO DEL CONTRATO NO. MIVHED-CB-CS-LPN-002-2024, PROCESO MIVHED-CCC-LPN-2024-0001, CON LAS FACTURAS NCF NO. B1500000215 Y B1500000216 D/F 31/01/2025 (POR VALOR DE RD$2,665,974.00 MENOS RD$ 533,194.80 CORRESP. AL 20% DE LA FACT. AMORT. DEL AVANCE INICIAL), CORRESPONDIENTE AL PERIODO DEL 01/01/2025 AL 31/01/2025 POR SUMINISTRO DE ALMUERZOS Y CENAS PARA EL PERSONAL DE DISTINTAS AREAS DE ESTE MINISTERIO. SEGUN DA/0142/2025 D/F 06/02/2025. (RETENCION: 10% DEL ISR Y 100% ITBIS). VER ANEXOS.</t>
  </si>
  <si>
    <t>CH-5821</t>
  </si>
  <si>
    <t>1113-18 [RODELA CONSTRUCCIONES (RODECO) S.R.L.] LIB-884. PAGO CUB-06 (76%) DEL CONTRATO MIVHED/OB/CB/LPN/057/2021, FICHA CBE00391, POR EJECUCIÓN DEL PROYECTO DE CONSTRUCCION Y MEJORAMIENTO DE 150 VIVIENDAS SOCIALES EN LA PROVINCIA LA VEGA, LOTE 8. PROYECTO NO. 00427, SEGÚN COM. VMC-SP-014-2025 D/F 10/02/2025.</t>
  </si>
  <si>
    <t>CH-5823</t>
  </si>
  <si>
    <t>CH-5824</t>
  </si>
  <si>
    <t>1113-18 [ORQUIDEA DEL CARMEN MEDINA FERREIRAS DE PEREZ] LIB-886. PAGO FACTURAS NCF NOS. B1500000245 Y B15000000246 D/F 06/02/2025 POR CONCEPTO DE HONORARIOS POR SERVICIOS NOTARIALES DE CINCO (05) ACTOS AUTENTICOS, SEGÚN COMUNICACIONES: DA/0158/2025 D/F 11/02/2025, MIVED-DJ/127/2025 Y DJ/128/2025 D/F 10/02/2025. (RETENCIÓN: 100% DEL ITBIS Y 10% DEL ISR) VER ANEXOS.</t>
  </si>
  <si>
    <t>DB-4642</t>
  </si>
  <si>
    <t>1113-17 PARA REGISTRAR INGRESOS DE BIENES NACIONALES CORRESPONDIENTES AL DIA 17/02/2025. SEGUN RELACION ANEXA.</t>
  </si>
  <si>
    <t>ED-23210</t>
  </si>
  <si>
    <t>1113-19 PARA REGISTRAR INGRESOS POR DEDUCCION RECIBIDAS DE SUPERVISION DE OBRAS, POR LA SUBCUENTA TESORERIA NACIONAL MINISTERIO DE LA VIVIENDA HABITAT Y EDIFICACIONES (MIVHED) CORRESPONDIENTE AL LIB-361 REF 24130</t>
  </si>
  <si>
    <t>1113-18 PARA REGISTRAR INGRESOS POR DEDUCCION RECIBIDAS DE SUPERVISION DE OBRAS, POR LA SUBCUENTA TESORERIA NACIONAL MINISTERIO DE LA VIVIENDA HABITAT Y EDIFICACIONES (MIVHED) CORRESPONDIENTE AL LIB-361 REF 24130</t>
  </si>
  <si>
    <t>ED-23216</t>
  </si>
  <si>
    <t>1113-19 PARA REGISTRAR TRANSFERENCIA AUTOMATICA CC EMITIDA CUENTA COLECTORA MINISTERIO DE LA VIVIENDA HABITAT Y EDIFICACIONES (MIVHED) CORRESPONDIENTE AL DIA 17/02/2025 REF 0102522537</t>
  </si>
  <si>
    <t>1113-17 PARA REGISTRAR TRANSFERENCIA AUTOMATICA CC EMITIDA CUENTA COLECTORA MINISTERIO DE LA VIVIENDA HABITAT Y EDIFICACIONES (MIVHED) CORRESPONDIENTE AL DIA 17/02/2025 REF 0102522537</t>
  </si>
  <si>
    <t>ED-23289</t>
  </si>
  <si>
    <t>1113-19 INGRESOS POR SUPERVISION DE OBRAS DEL MINISTERIO DE HACIENDA AL MINISTERIO DE LA VIVIENDA Y EDIFICACIONES (MIVED) CORRESPONDIENTE AL LIB-86 PAGO DEUDA MIVED CON LEONARDO GUZMAN CEPEDA. PAGO CUB. 7 Y CUB. 8 FINAL Y DEVOLUCION DEL 5 % RETENIDO, CORRESPONDIENTE A LA REP. G. HOSP. MUNICIPAL PEDRO ANTONIO CEPEDA, DEL MUNICIPIO CONSTANZA, PROV. LA VEGA, CONTRATO FP-114-2016 D/F 20/09/2016. REF NO. 21279</t>
  </si>
  <si>
    <t>ED-23290</t>
  </si>
  <si>
    <t>1113-19 INGRESOS POR SUPERVISION DE OBRAS DEL MINISTERIO DE HACIENDA AL MINISTERIO DE LA VIVIENDA Y EDIFICACIONES (MIVED) CORRESPONDIENTE AL LIB-86 PAGO DEUDA MIVED CON LEONARDO GUZMAN CEPEDA. PAGO CUB. 7 Y CUB. 8 FINAL Y DEVOLUCION DEL 5 % RETENIDO, CORRESPONDIENTE A LA REP. G. HOSP. MUNICIPAL PEDRO ANTONIO CEPEDA, DEL MUNICIPIO CONSTANZA, PROV. LA VEGA, CONTRATO FP-114-2016 D/F 20/09/2016. REF NO. 21282</t>
  </si>
  <si>
    <t>ED-23295</t>
  </si>
  <si>
    <t>1113-17 PARA REGISTRAR INGRESOS POR PAGO DE INDEMNIZACION TRANSACCIONAL DEL PROYECTO PLAZA HOPE, UBICADO EN LA AVE. LUPERON ESQUINA ROMULO BETANCOURT, SECTOR EL RENACIMIENTO, DISTRITO NACIONAL D/F 17/02/2025, SEGUN RELACION ANEXA. REFERENCIA DE DEPOSITO 005080030380</t>
  </si>
  <si>
    <t>ED-23317</t>
  </si>
  <si>
    <t>ED-23399</t>
  </si>
  <si>
    <t>1113-17 PARA REGISTRAR COBRO PENDIENTE DE APLICAR EL DIA 17 DEL MES DE FEBRERO, SEGUN ESTADO DE BANCO ANEXO, POR NO ESTAR EN LA DISTRIBUCCION DE COBROS. DEPOSITO REF NO. 452400544695</t>
  </si>
  <si>
    <t>ED-23401</t>
  </si>
  <si>
    <t>1113-17 PARA REGISTRAR COBRO PENDIENTE DE APLICAR EL DIA 17 DEL MES DE FEBRERO, SEGUN ESTADO DE BANCO ANEXO, POR NO ESTAR EN LA DISTRIBUCCION DE COBROS. DEPOSITO REF NO. 389591663</t>
  </si>
  <si>
    <t>ED-23402</t>
  </si>
  <si>
    <t>1113-17 PARA REGISTRAR COBRO PENDIENTE DE APLICAR EL DIA 17 DEL MES DE FEBRERO, SEGUN ESTADO DE BANCO ANEXO, POR NO ESTAR EN LA DISTRIBUCCION DE COBROS. DEPOSITO REF NO. 005440050467</t>
  </si>
  <si>
    <t>ED-23404</t>
  </si>
  <si>
    <t>1113-17 PARA REGISTRAR COBRO PENDIENTE DE APLICAR EL DIA 17 DEL MES DE FEBRERO, SEGUN ESTADO DE BANCO ANEXO, POR NO ESTAR EN LA DISTRIBUCCION DE COBROS. DEPOSITO REF NO. 389603622</t>
  </si>
  <si>
    <t>ED-23405</t>
  </si>
  <si>
    <t>1113-17 PARA REGISTRAR COBRO PENDIENTE DE APLICAR EL DIA 17 DEL MES DE FEBRERO, SEGUN ESTADO DE BANCO ANEXO, POR NO ESTAR EN LA DISTRIBUCCION DE COBROS. DEPOSITO REF NO. 389609317</t>
  </si>
  <si>
    <t>ED-23406</t>
  </si>
  <si>
    <t>1113-17 PARA REGISTRAR COBRO PENDIENTE DE APLICAR EL DIA 17 DEL MES DE FEBRERO, SEGUN ESTADO DE BANCO ANEXO, POR NO ESTAR EN LA DISTRIBUCCION DE COBROS. DEPOSITO REF NO. 003440010622</t>
  </si>
  <si>
    <t>ED-23407</t>
  </si>
  <si>
    <t>1113-17 PARA REGISTRAR COBRO PENDIENTE DE APLICAR EL DIA 17 DEL MES DE FEBRERO, SEGUN ESTADO DE BANCO ANEXO, POR NO ESTAR EN LA DISTRIBUCCION DE COBROS. DEPOSITO REF NO. 003440010625</t>
  </si>
  <si>
    <t>ED-23408</t>
  </si>
  <si>
    <t>1113-17 PARA REGISTRAR COBRO PENDIENTE DE APLICAR EL DIA 17 DEL MES DE FEBRERO, SEGUN ESTADO DE BANCO ANEXO, POR NO ESTAR EN LA DISTRIBUCCION DE COBROS. DEPOSITO REF NO. 389617551</t>
  </si>
  <si>
    <t>ED-23471</t>
  </si>
  <si>
    <t>1113-19 PARA REGISTRAR COBRO PENDIENTE DE APLICAR EL DIA 17 DEL MES DE FEBRERO 2025, SEGUN ESTADO DE BANCO ANEXO, POR NO ESTAR EN LA DISTRIBUCCION DE COBROS.DESCRIPCION -DEDUCION RECIBIDA DEL MINISTERIO DE HACIENDA (OBLIGACIONES DEL TESORO) REF 21597</t>
  </si>
  <si>
    <t>CH-5798</t>
  </si>
  <si>
    <t>1113-18 [HERMOSILLO COMERCIAL, SRL] LIB-903. PAGO UNICO AL CONTRATO NO. MIVHED/CB/BS/PEEN/031/2023, PROCESO NO. MIVHED-MAE-PEEN-2023-0001, ADENDA NO. I MIVHED-CB-AD-191-2024 (POR EXTENCION DE VIGENCIA DEL CONTRATO), CON LAS FACTURAS NCF NO. B1500001520 D/F 09/01/2025 Y B1500001521 D/F 27/01/2025 POR ADQUISICION DE MATERIALES DE CONSTRUCCION PARA SER UTILIZADOS EN LAS LABORES DE AYUDA HUMANITARIA, EN DAÑOS CAUSADOS POR EL FENOMENO ATMOFERICOS A NIVEL NACIONAL, SEGÚN DECRETO 585-23, LOTE II. SEGUN DA/0156/2025 D/F 10/02/2025. (RETENCIÓN: 5% DEL ISR). VER ANEXOS.</t>
  </si>
  <si>
    <t>CH-5800</t>
  </si>
  <si>
    <t>1113-18 [INGENIERIA Y GESTIÓN DE PROYECTOS DE CONSTRUCCIÓN CAMPILLO I.G.P.C., SRL] LIB-919. PAGO CUB-07 CIERRE Y FINAL DEL CONTRATO OB-OISOE-FP-007-2020, FICHA CBE00498, LOTE A, POR CONSTRUCCION DE LA OBRA CIVIL Y ARQUITECTONICA PARA LA CONSTRUCCION DE LA 1ERA. ETAPA DE LA CIUDAD UNIVERSITARIA CURHAMA (CENTRO UNIVERSITARIO REGIONAL UASD HATO MAYOR), PROYECTO NO. 00491, SEGÚN COMUNICACIÓNES VMC-SP-006-2025 D/F 03/02/2025.</t>
  </si>
  <si>
    <t>CH-5802</t>
  </si>
  <si>
    <t>1113-18 [YASCARA PAULINA PICHARDO DE MALDONADO] LIB-898. PAGO DE FACTURA NCF NO. B1500000111 D/F 04/02/2025, POR CONCEPTO DE NOTARIZACION DE DOCE (12) CONTRATOS, SEGÚN COMUNICACION: DA/0159/2025 D/F 11/02/2024, MIVED-DJ/129/2025 D/F10/02/2025. (RETENCIÓN 10% ISR Y 100% ITBIS) VER ANEXOS.</t>
  </si>
  <si>
    <t>CH-5803</t>
  </si>
  <si>
    <t>1113-18 [FRANCISCO PEREZ ENCARNACION] LIB-902. PAGO FACTURA NCF NO. B1500000240 D/F 07/02/2025, POR SERVICIOS DE NOTARIZACIONES DE ONCE (11) ACTOS AUTENTICOS, SEGUN DA/0166/2025 D/F 12/02/2025 Y MIVED-DJ/135/2025 D/F10/02/2025. (RETENCION: 10% DEL ISR Y 100% DEL ITBIS) VER ANEXOS.</t>
  </si>
  <si>
    <t>CH-5804</t>
  </si>
  <si>
    <t>1113-18 [COLUMBUS NETWORKS DOMINICANA SA] LIB-897. PAGO FACTURA NCF NO. E-450000000948 D/F 05/02/2025, POR SERVICIO DE C&amp;W FIBRA OPTICA (GPON DIA) PLAN 120/60 PARA EL EDIFICIO I, DE LA CUENTA NO.50046578, CORRESPONDIENTE A LOS MESES OCTUBRE, NOVIEMBRE, DICIEMBRE DEL 2024 Y ENERO DEL 2025, SEGUN DA/0169/2025 D/F 13/02/2025. VER ANEXOS.</t>
  </si>
  <si>
    <t>CH-5805</t>
  </si>
  <si>
    <t>1113-18 [ALL OFFICE SOLUTIONS TS, SRL] LIB-918. SEGUNDO PAGO DEL CONTRATO NO. MIVHED/CB/CS/LPN/009/2024 PROCESO MIVHED-CCC-LPN-2024-0011, CON LA FACTURA NCF NO. B1500002714 D/F 11/02/2025, POR SERVICIOS DE IMPRESIÓN PARA LA SEDE DEL MIVHED Y LAS DISTINTAS REGIONALES A NIVEL NACIONAL POR UN PERIODO DE 24 MESES, CORRESPONDIENTE AL MES DE ENERO DEL 2025, SEGUN DA/0170/2025 D/F 13/02/2025. (RETENCION DEL 30% DEL ITBIS Y 5% DEL ISR) VER ANEXOS.</t>
  </si>
  <si>
    <t>CH-5812</t>
  </si>
  <si>
    <t>1113-18 [IMPORTADORA K &amp; G SAS] LIB-899. DOCEAVO Y ULTIMO PAGO DEL CONTRATO NO. MIVHED-CB-BS-0002-2023, PROCESO NO. MIVHED-CCC-CP-2023-0001, ADENDA NO. 1 MIVHED-CB-AD-184-2024 POR EXTENSION DE VIGENCIA CON LAS FACTS. NCF NO. E450000000783 Y E450000000785 D/F 13/01/2025, POR ADQUISICION E INSTALACION DE NEUMATICOS, CORRESPONDIENTE AL MES DE ENERO 2025, PARA SER UTILIZADOS POR LA FLOTILLA VEHICULAR DEL MINISTERIO, SEGUN COM. DA/0161/2025 D/F 11/02/2025. VER ANEXOS.</t>
  </si>
  <si>
    <t>CH-5813</t>
  </si>
  <si>
    <t>1113-18 [RAFAEL FERNANDO RAVELO LEMBCKE] LIB-917. PAGO FACTURA NCF NO. B1500000135 D/F 10/02/2025, POR SERVICIOS DE NOTARIZACIONES DE DIECIOCHO (18) CONTRATOS, SEGUN COM. NO. DA/0167/2025 D/F 12/02/2025 Y MIVED-DJ/134/2025 D/F10/02/2025. (RETENCIÓN: 100% DEL ITBIS Y 10% DEL ISR). VER ANEXOS.</t>
  </si>
  <si>
    <t>DB-4643</t>
  </si>
  <si>
    <t>1113-17 PARA REGISTRAR INGRESOS DE BIENES NACIONALES CORRESPONDIENTES AL DIA 18/02/2025. SEGUN RELACION ANEXA.</t>
  </si>
  <si>
    <t>1113-04 PARA REGISTRAR INGRESOS DE BIENES NACIONALES CORRESPONDIENTES AL DIA 18/02/2025. SEGUN RELACION ANEXA.</t>
  </si>
  <si>
    <t>ED-23217</t>
  </si>
  <si>
    <t>1113-17 PARA REGISTRAR TRANSFERENCIA AUTOMATICA CC EMITIDA CUENTA COLECTORA MINISTERIO DE LA VIVIENDA HABITAT Y EDIFICACIONES (MIVHED) CORRESPONDIENTE AL DIA 18/02/2025 REF 0102522537</t>
  </si>
  <si>
    <t>1113-19 PARA REGISTRAR TRANSFERENCIA AUTOMATICA CC EMITIDA CUENTA COLECTORA MINISTERIO DE LA VIVIENDA HABITAT Y EDIFICACIONES (MIVHED) CORRESPONDIENTE AL DIA 18/02/2025 REF 0102522537</t>
  </si>
  <si>
    <t>ED-23286</t>
  </si>
  <si>
    <t>1113-18 PARA REGISTRAR ASIGNACION CUOTA DE PAGO DEBITO DE LA CTA. SUBCUENTA TESORERIA MIVED NO. 211-900100-0, HACIA LA CTA. LIBRAMIENTO TESORERIA NACIOANL MIVED PARA 1113-18 PARA CUBRIR PAGO LIB-677 LIB-698 LIB-699 REF NO. 55171</t>
  </si>
  <si>
    <t>1113-19 PARA REGISTRAR ASIGNACION CUOTA DE PAGO DEBITO DE LA CTA. SUBCUENTA TESORERIA MIVED NO. 211-900100-0, HACIA LA CTA. LIBRAMIENTO TESORERIA NACIOANL MIVED PARA 1113-18 PARA CUBRIR PAGO LIB-677 LIB-698 LIB-699 REF NO. 55171</t>
  </si>
  <si>
    <t>ED-23410</t>
  </si>
  <si>
    <t>1113-17 PARA REGISTRAR COBRO PENDIENTE DE APLICAR EL DIA 18 DEL MES DE FEBRERO, SEGUN ESTADO DE BANCO ANEXO, POR NO ESTAR EN LA DISTRIBUCCION DE COBROS. DEPOSITO REF NO. 003420070270</t>
  </si>
  <si>
    <t>CH-5797</t>
  </si>
  <si>
    <t>CH-5814</t>
  </si>
  <si>
    <t>1113-18 [POLYCANA DOMINICANA, S.R.L.] LIB-944. SALDO A CUB-03 DEL CONTRATO MIVHED/CB/OB/LPN/069/2022, FICHA CBE00693, POR EJECUCIÓN DEL PROYECTO DE CONSTRUCCION DE LA SALA DE TRAUMA HOSPITAL GENERAL Y ESPECIALIDADES, NUESTRA SEÑORA DE LA ALTAGRACIA, MUNICIPIO DE HIGUEY, PROVINCIA LA ALTAGRACIA.LOTE 2. PROYECTO NO. 00566, SEGÚN COM. VMC-SP-423-2024 D/F 5/11/2024.</t>
  </si>
  <si>
    <t>DB-4644</t>
  </si>
  <si>
    <t>1113-17 PARA REGISTRAR INGRESOS DE BIENES NACIONALES CORRESPONDIENTES AL DIA 19/02/2025. SEGUN RELACION ANEXA.</t>
  </si>
  <si>
    <t>ED-23218</t>
  </si>
  <si>
    <t>1113-17 PARA REGISTRAR TRANSFERENCIA AUTOMATICA CC EMITIDA CUENTA COLECTORA MINISTERIO DE LA VIVIENDA HABITAT Y EDIFICACIONES (MIVHED) CORRESPONDIENTE AL DIA 19/02/2025 REF 0102522537</t>
  </si>
  <si>
    <t>1113-19 PARA REGISTRAR TRANSFERENCIA AUTOMATICA CC EMITIDA CUENTA COLECTORA MINISTERIO DE LA VIVIENDA HABITAT Y EDIFICACIONES (MIVHED) CORRESPONDIENTE AL DIA 19/02/2025 REF 0102522537</t>
  </si>
  <si>
    <t>ED-23287</t>
  </si>
  <si>
    <t>1113-18 PARA REGISTRAR ASIGNACION CUOTA DE PAGO DEBITO DE LA CTA. SUBCUENTA TESORERIA MIVED NO. 211-900100-0, HACIA LA CTA. LIBRAMIENTO TESORERIA NACIOANL MIVED PARA 1113-18 PARA CUBRIR PAGO LIB-703 LIB-726 LIB-727 REF NO. 55194</t>
  </si>
  <si>
    <t>1113-19 PARA REGISTRAR ASIGNACION CUOTA DE PAGO DEBITO DE LA CTA. SUBCUENTA TESORERIA MIVED NO. 211-900100-0, HACIA LA CTA. LIBRAMIENTO TESORERIA NACIOANL MIVED PARA 1113-18 PARA CUBRIR PAGO LIB-703 LIB-726 LIB-727 REF NO. 55194</t>
  </si>
  <si>
    <t>ED-23291</t>
  </si>
  <si>
    <t>1113-19 PARA REGISTRAR INGRESOS POR DEDUCCION RECIBIDAS DE SUPERVISION DE OBRAS, POR LA SUBCUENTA TESORERIA NACIONAL MINISTERIO DE LA VIVIENDA HABITAT Y EDIFICACIONES (MIVHED) CORRESPONDIENTE AL LIB-365 REF 22773</t>
  </si>
  <si>
    <t>1113-18 PARA REGISTRAR INGRESOS POR DEDUCCION RECIBIDAS DE SUPERVISION DE OBRAS, POR LA SUBCUENTA TESORERIA NACIONAL MINISTERIO DE LA VIVIENDA HABITAT Y EDIFICACIONES (MIVHED) CORRESPONDIENTE AL LIB-365 REF 22773</t>
  </si>
  <si>
    <t>ED-23296</t>
  </si>
  <si>
    <t>ED-23414</t>
  </si>
  <si>
    <t>1113-17 PARA REGISTRAR COBRO PENDIENTE DE APLICAR EL DIA 19 DEL MES DE FEBRERO, SEGUN ESTADO DE BANCO ANEXO, POR NO ESTAR EN LA DISTRIBUCCION DE COBROS. DEPOSITO REF NO. 006200030233</t>
  </si>
  <si>
    <t>ED-23415</t>
  </si>
  <si>
    <t>1113-17 PARA REGISTRAR COBRO PENDIENTE DE APLICAR EL DIA 19 DEL MES DE FEBRERO, SEGUN ESTADO DE BANCO ANEXO, POR NO ESTAR EN LA DISTRIBUCCION DE COBROS. DEPOSITO REF NO. 238813462</t>
  </si>
  <si>
    <t>CH-5818</t>
  </si>
  <si>
    <t>1113-18 [FIRST MEDICAL DEPOT BY GUZMÁN, S.R.L.] LIB-962. SALDO CUB-01 DEL CONTRATO MIVHED/CB/BS/LPN/001/2024, FICHA CBE00723, ADQUISICION DEL EQUIPAMIENTO Y MOBILIARIOS DEL CENTRO UNIVERSITARIO REGIONAL HATO MAYOR (CURHAMA), MUNICIPIO DE HATO MAYOR DEL REY, PROVINCIA HATO MAYOR, PROYECTO NO.00595, SEGÚN COM. VMC-SP-562-2024 D/F 13/12/2024.</t>
  </si>
  <si>
    <t>DB-4645</t>
  </si>
  <si>
    <t>1113-04 PARA REGISTRAR INGRESOS DE BIENES NACIONALES CORRESPONDIENTES AL DIA 20/02/2025. SEGUN RELACION ANEXA.</t>
  </si>
  <si>
    <t>ED-23219</t>
  </si>
  <si>
    <t>1113-17 PARA REGISTRAR TRANSFERENCIA AUTOMATICA CC EMITIDA CUENTA COLECTORA MINISTERIO DE LA VIVIENDA HABITAT Y EDIFICACIONES (MIVHED) CORRESPONDIENTE AL DIA 20/02/2025 REF 0102522537</t>
  </si>
  <si>
    <t>1113-19 PARA REGISTRAR TRANSFERENCIA AUTOMATICA CC EMITIDA CUENTA COLECTORA MINISTERIO DE LA VIVIENDA HABITAT Y EDIFICACIONES (MIVHED) CORRESPONDIENTE AL DIA 20/02/2025 REF 0102522537</t>
  </si>
  <si>
    <t>ED-23288</t>
  </si>
  <si>
    <t>1113-18 PARA REGISTRAR ASIGNACION CUOTA DE PAGO DEBITO DE LA CTA. SUBCUENTA TESORERIA MIVED NO. 211-900100-0, HACIA LA CTA. LIBRAMIENTO TESORERIA NACIOANL MIVED PARA 1113-18 PARA CUBRIR PAGO LIB-723 LIB-732  REF NO.55217</t>
  </si>
  <si>
    <t>1113-19 PARA REGISTRAR ASIGNACION CUOTA DE PAGO DEBITO DE LA CTA. SUBCUENTA TESORERIA MIVED NO. 211-900100-0, HACIA LA CTA. LIBRAMIENTO TESORERIA NACIOANL MIVED PARA 1113-18 PARA CUBRIR PAGO LIB-723 LIB-732  REF NO.55217</t>
  </si>
  <si>
    <t>ED-23417</t>
  </si>
  <si>
    <t>1113-17 PARA REGISTRAR COBRO PENDIENTE DE APLICAR EL DIA 20 DEL MES DE FEBRERO, SEGUN ESTADO DE BANCO ANEXO, POR NO ESTAR EN LA DISTRIBUCCION DE COBROS. DEPOSITO REF NO. 452400543853</t>
  </si>
  <si>
    <t>ED-23418</t>
  </si>
  <si>
    <t>1113-17 PARA REGISTRAR COBRO PENDIENTE DE APLICAR EL DIA 20 DEL MES DE FEBRERO, SEGUN ESTADO DE BANCO ANEXO, POR NO ESTAR EN LA DISTRIBUCCION DE COBROS. DEPOSITO REF NO. 003300010218</t>
  </si>
  <si>
    <t>ED-23419</t>
  </si>
  <si>
    <t>1113-17 PARA REGISTRAR COBRO PENDIENTE DE APLICAR EL DIA 20 DEL MES DE FEBRERO, SEGUN ESTADO DE BANCO ANEXO, POR NO ESTAR EN LA DISTRIBUCCION DE COBROS. DEPOSITO REF NO. 452400364476</t>
  </si>
  <si>
    <t>ED-23420</t>
  </si>
  <si>
    <t>1113-17 PARA REGISTRAR COBRO PENDIENTE DE APLICAR EL DIA 20 DEL MES DE FEBRERO, SEGUN ESTADO DE BANCO ANEXO, POR NO ESTAR EN LA DISTRIBUCCION DE COBROS. DEPOSITO REF NO. 452400364123</t>
  </si>
  <si>
    <t>CH-5808</t>
  </si>
  <si>
    <t>1113-18 [GROUP Z HEALTHCARE PRODUCTS DOMINICANA, S.R.L] LIB-1004. PAGO 20% DE AVANCE INICIAL DEL CONTRATO MIVHED/CB/BS/LPN/010/2024, FICHA CBE00799, EQUIPAMIENTO Y MOBILIARIO MEDICOS DEL HOSPITAL TRAUMATOLOGICO DE SAN CRISTOBAL, PROVINCIA SAN CRISTOBAL, LOTE III, SUB- LOTE 1. PROYECTO NO. 00632, SEGÚN COM. VMC-SP-023-2025 D/F 19/02/2025.</t>
  </si>
  <si>
    <t>CH-5815</t>
  </si>
  <si>
    <t>1113-18 [CORPORACION TURISTICA DE SERVICIOS PUNTA CANA S.A.S.] LIB-999. PAGO FACTURA NO. 2000378979 NCF NO. E450000000029 D/F 31/01/2025 POR SERVICIO DE ELECTRICIDAD Y AGUA POTABLE DEL LOCAL DE ALQUILER UBICADO EN PUNTA CANA, CORRESPONDIENTE AL PERIODO DEL 26 DE DICIEMBRE 2024 AL 25 DE ENERO 2025, SEGUN DA/0164/2025 D/F 11/02/2025.</t>
  </si>
  <si>
    <t>CH-5816</t>
  </si>
  <si>
    <t>DB-4646</t>
  </si>
  <si>
    <t>1113-17 PARA REGISTRAR INGRESOS DE BIENES NACIONALES CORRESPONDIENTES AL DIA 21/02/2025. SEGUN RELACION ANEXA.</t>
  </si>
  <si>
    <t>1113-04 PARA REGISTRAR INGRESOS DE BIENES NACIONALES CORRESPONDIENTES AL DIA 21/02/2025. SEGUN RELACION ANEXA.</t>
  </si>
  <si>
    <t>ED-23220</t>
  </si>
  <si>
    <t>1113-17 PARA REGISTRAR TRANSFERENCIA AUTOMATICA CC EMITIDA CUENTA COLECTORA MINISTERIO DE LA VIVIENDA HABITAT Y EDIFICACIONES (MIVHED) CORRESPONDIENTE AL DIA 21/02/2025 REF 0102522537</t>
  </si>
  <si>
    <t>1113-19 PARA REGISTRAR TRANSFERENCIA AUTOMATICA CC EMITIDA CUENTA COLECTORA MINISTERIO DE LA VIVIENDA HABITAT Y EDIFICACIONES (MIVHED) CORRESPONDIENTE AL DIA 21/02/2025 REF 0102522537</t>
  </si>
  <si>
    <t>ED-23421</t>
  </si>
  <si>
    <t>1113-17 PARA REGISTRAR COBRO PENDIENTE DE APLICAR EL DIA 21 DEL MES DE FEBRERO, SEGUN ESTADO DE BANCO ANEXO, POR NO ESTAR EN LA DISTRIBUCCION DE COBROS. DEPOSITO REF NO. 000923882278</t>
  </si>
  <si>
    <t>ED-23422</t>
  </si>
  <si>
    <t>1113-17 PARA REGISTRAR COBRO PENDIENTE DE APLICAR EL DIA 21 DEL MES DE FEBRERO, SEGUN ESTADO DE BANCO ANEXO, POR NO ESTAR EN LA DISTRIBUCCION DE COBROS. DEPOSITO REF NO. 000923882486</t>
  </si>
  <si>
    <t>ED-23423</t>
  </si>
  <si>
    <t>1113-17 PARA REGISTRAR COBRO PENDIENTE DE APLICAR EL DIA 21 DEL MES DE FEBRERO, SEGUN ESTADO DE BANCO ANEXO, POR NO ESTAR EN LA DISTRIBUCCION DE COBROS. DEPOSITO REF NO. 000100050289</t>
  </si>
  <si>
    <t>ED-23424</t>
  </si>
  <si>
    <t>1113-17 PARA REGISTRAR COBRO PENDIENTE DE APLICAR EL DIA 21 DEL MES DE FEBRERO, SEGUN ESTADO DE BANCO ANEXO, POR NO ESTAR EN LA DISTRIBUCCION DE COBROS. DEPOSITO REF NO. 2420010273</t>
  </si>
  <si>
    <t>CH-5806</t>
  </si>
  <si>
    <t>1113-18 [INNOVACIONES MEDICA DEL CARIBE, INNOVAMED, S.R.L.] LIB-1044. PAGO 20% DE AVANCE INICIAL DEL CONTRATO MIVHED/CB/BS/LPN/009/2024, FICHA CBE00791, EQUIPAMIENTO Y MOBILIARIO MEDICO DEL ALA DE TRAUMA DEL HOSPITAL REGIONAL LUIS L BOGAERT, PROVINCIA VALVERDE, LOTE I, SUB- LOTE I. PROYECTO NO. 00627, SEGÚN COM. VMC-SP-017-2025 D/F 17/02/2025.</t>
  </si>
  <si>
    <t>CH-5807</t>
  </si>
  <si>
    <t>1113-18 [ARGOS FARMACEUTICA, S.R.L.] LIB-1045. PAGO 20% DE AVANCE INICIAL DEL CONTRATO MIVHED/CB/BS/LPN/012/2024, FICHA CBE00794, EQUIPAMIENTO Y MOBILIARIO MEDICOS AREA DE EMERGENCIA, DEL HOSPITAL CABRAL Y BAEZ, PROVINCIA SANTIAGO, LOTE 5, SUB- LOTE 1. PROYECTO NO. 00629, SEGÚN COM. VMC-SP-021-2025 D/F 19/02/2025.</t>
  </si>
  <si>
    <t>CH-5809</t>
  </si>
  <si>
    <t>1113-18 [MUEBLES Y EQUIPOS PARA OFICINA LEON GONZALEZ, S.R.L.] LIB-1048. PAGO 20% DE AVANCE INICIAL DEL CONTRATO MIVHED/CB/BS/LPN/006/2024, FICHA CBE00801, MOBILIARIO GENERAL PARA EL HOSPITAL TRAUMATOLOGICO DE SAN CRISTOBAL, PROVINCIA SAN CRISTOBAL, LOTE III, SUB- LOTE II. PROYECTO NO. 00632, SEGÚN COM. VMC-SP-025-2025 D/F 19/02/2025.</t>
  </si>
  <si>
    <t>CH-5817</t>
  </si>
  <si>
    <t>1113-18 [MUEBLES Y EQUIPOS PARA OFICINA LEON GONZALEZ, S.R.L.] LIB-1041. PAGO 20% DE AVANCE INICIAL DEL CONTRATO MIVHED/CB/BS/LPN/007/2024, FICHA CBE00793, EQUIPAMIENTO Y MOBILIARIO MEDICOS AREA DE EMERGENCIA, IMÁGENES Y REHABILITACION TRAUMATOLOGICA DEL HOSPITAL MUNICIPAL DE VILLA VASQUEZ, PROVINCIA MONTE CRISTI, LOTE VI, SUB- LOTE 2. PROYECTO NO. 00628, SEGÚN COM. VMC-SP-020-2025 D/F 18/02/2025.</t>
  </si>
  <si>
    <t>DB-4647</t>
  </si>
  <si>
    <t>1113-04 PARA REGISTRAR INGRESOS DE BIENES NACIONALES CORRESPONDIENTES AL DIA 24/02/2025. SEGUN RELACION ANEXA.</t>
  </si>
  <si>
    <t>ED-23292</t>
  </si>
  <si>
    <t>1113-17 PARA REGISTRAR TRANSFERENCIA AUTOMATICA CC EMITIDA CUENTA COLECTORA MINISTERIO DE LA VIVIENDA HABITAT Y EDIFICACIONES (MIVHED) CORRESPONDIENTE AL DIA 24/02/2025 REF 0102522537</t>
  </si>
  <si>
    <t>ED-23303</t>
  </si>
  <si>
    <t>1113-18 REGISTRO Y PAGO NOMINA PERSONAL EN PERIODO PROBATORIO FEBRERO 2025. RETENCIONES POR VALOR DE RD$88,323.16 Y APORTES TSS POR VALOR DE RD$74,533.66. SEGUN LIBRAMIENTO NO.1011-1 Y COM. D/F 24/02/2025.</t>
  </si>
  <si>
    <t>ED-23306</t>
  </si>
  <si>
    <t>1113-17 PARA REGISTRAR LA FACTURA NO.2311, NCF B0200002311 DEL INGRESO RECIBIDO DE DO?UZ, DEL DEPOSITO REF. NO. 238779791 D/F 14/02/2025</t>
  </si>
  <si>
    <t>ED-23307</t>
  </si>
  <si>
    <t>1113-17 PARA REGISTRAR LA FACTURA NO.2312, NCF B0200002312 DEL INGRESO RECIBIDO DE EDIFICIO RESIDENCIAL TURQUESA 2, DEL DEPOSITO REF. NO. 238781035 D/F 14/02/2025</t>
  </si>
  <si>
    <t>ED-23308</t>
  </si>
  <si>
    <t>1113-17 PARA REGISTRAR LA FACTURA NO.2313, NCF B0200002313 DEL INGRESO RECIBIDO DE ESTACIÓN DE SERVICIOS PUERTO PLATA, DEL DEPOSITO REF. NO. 389665040 D/F 18/02/2025</t>
  </si>
  <si>
    <t>ED-23309</t>
  </si>
  <si>
    <t>1113-17 PARA REGISTRAR LA FACTURA NO.2314, NCF B0200002314 DEL INGRESO RECIBIDO DE CASA UN NIVEL, DEL DEPOSITO REF. NO. 389238833 D/F 13/02/2025</t>
  </si>
  <si>
    <t>ED-23310</t>
  </si>
  <si>
    <t>1113-17 PARA REGISTRAR LA FACTURA NO.2315, NCF B0200002315 DEL INGRESO RECIBIDO DE FULHAM GARDENS II, DEL DEPOSITO REF. NO. 389663578 D/F 18/02/2025</t>
  </si>
  <si>
    <t>ED-23311</t>
  </si>
  <si>
    <t>1113-17 PARA REGISTRAR LA FACTURA NO.2316, NCF B0200002316 DEL INGRESO RECIBIDO DE JUMBO BRIK, DEL DEPOSITO REF. NO. 389758493 D/F 19/02/2025</t>
  </si>
  <si>
    <t>ED-23312</t>
  </si>
  <si>
    <t>1113-17 PARA REGISTRAR LA FACTURA NO.2317, NCF B0200002317 DEL INGRESO RECIBIDO DE TRAMONTO BY REGATTA, DEL DEPOSITO REF. NO. 238805593 D/F 18/02/2025</t>
  </si>
  <si>
    <t>ED-23313</t>
  </si>
  <si>
    <t>1113-17 PARA REGISTRAR LA FACTURA NO.2318, NCF B0200002318 DEL INGRESO RECIBIDO DE RESIDENCIA UNIFAMILIAR MORROBEL REYES, DEL DEPOSITO REF. NO. 238768454 D/F 12/02/2025</t>
  </si>
  <si>
    <t>ED-23314</t>
  </si>
  <si>
    <t>1113-17 PARA REGISTRAR LA FACTURA NO.2319, NCF B0200002319 DEL INGRESO RECIBIDO DE BALCONES DEL CAMINO DE ALEXIS I , DEL DEPOSITO REF. NO. 238810933 D/F 19/02/2025</t>
  </si>
  <si>
    <t>ED-23315</t>
  </si>
  <si>
    <t>1113-17 PARA REGISTRAR LA FACTURA NO.2320, NCF B0200002320 DEL INGRESO RECIBIDO DE PARK VIEW , DEL DEPOSITO REF. NO. 005660010024 D/F 19/02/2025</t>
  </si>
  <si>
    <t>ED-23316</t>
  </si>
  <si>
    <t>1113-18 REGISTRO Y PAGO NOMINA PERSONAL DE CARACTER EVENTUAL (HOSPITAL REGIONAL SAN FRANCISCO DE MACORIS) CORRESPONDIENTE AL MES DE FEBRERO 2025. RETENCIONES POR VALOR DE RD$410,738.22 Y APORTES TSS POR VALOR DE RD$278,230.82. SEGUN LIBRAMIENTO NO. 1013-1 D/F Y COM. D/F 24/02/2025</t>
  </si>
  <si>
    <t>ED-23320</t>
  </si>
  <si>
    <t>1113-18 REGISTRO Y PAGO NOMINA EMPLEADOS FIJOS FEBRERO 2025, RETENCIONES POR VALOR RD$6,750,464.52 Y APORTE TSS POR VALOR DE RD$7,507,822.52, SEGUN LIBRAMIENTO NO. 1007-1 Y COM. D/F 22/02/2025</t>
  </si>
  <si>
    <t>ED-23325</t>
  </si>
  <si>
    <t>1113-18 REGISTRO Y PAGO NOMINA PERSONAL DE CARACTER EVENTUAL CORRESPONDIENTE AL MES DE FEBRERO 2025. RETENCIONES POR VALOR DE RD$149,904.46 Y APORTES TSS POR VALOR DE RD$88,854.95. SEGUN LIBRAMIENTO NO.1061-1 D/F 24/02/2025 Y COM. 25/02/2025.</t>
  </si>
  <si>
    <t>ED-23329</t>
  </si>
  <si>
    <t>1113-18 REGISTRO Y PAGO NOMINA COMPENSACION MILITAR FEBRERO 2025, RETENCIONES POR VALOR RD$240,887.86, SEGUN LIBRAMIENTO NO. 1059-1 D/F 24/02/2025 Y COM. D/F 25/01/2025.</t>
  </si>
  <si>
    <t>ED-23374</t>
  </si>
  <si>
    <t>1113-18 REGISTRO Y PAGO NOMINA PERSONAL TEMPORAL EN CARGOS DE CARRERA CORRESPONDIENTE AL MES DE FEBRERO 2025, RETENCIONES POR VALOR DE RD$7,631,936.27 Y APORTE TSS POR VALOR DE RD$7,287,603.88. SEGUN LIBRAMIENTO NO. 1009-1 Y COM. D/F 24/02/2025</t>
  </si>
  <si>
    <t>ED-23425</t>
  </si>
  <si>
    <t>1113-17 PARA REGISTRAR COBRO PENDIENTE DE APLICAR EL DIA 24 DEL MES DE FEBRERO, SEGUN ESTADO DE BANCO ANEXO, POR NO ESTAR EN LA DISTRIBUCCION DE COBROS. DEPOSITO REF NO. 000238832989</t>
  </si>
  <si>
    <t>ED-23426</t>
  </si>
  <si>
    <t>1113-17 PARA REGISTRAR COBRO PENDIENTE DE APLICAR EL DIA 24 DEL MES DE FEBRERO, SEGUN ESTADO DE BANCO ANEXO, POR NO ESTAR EN LA DISTRIBUCCION DE COBROS. DEPOSITO REF NO. 390122975</t>
  </si>
  <si>
    <t>ED-23427</t>
  </si>
  <si>
    <t>1113-17 PARA REGISTRAR COBRO PENDIENTE DE APLICAR EL DIA 24 DEL MES DE FEBRERO, SEGUN ESTADO DE BANCO ANEXO, POR NO ESTAR EN LA DISTRIBUCCION DE COBROS. DEPOSITO REF NO. 452400546297</t>
  </si>
  <si>
    <t>ED-23429</t>
  </si>
  <si>
    <t>1113-17 PARA REGISTRAR COBRO PENDIENTE DE APLICAR EL DIA 24 DEL MES DE FEBRERO, SEGUN ESTADO DE BANCO ANEXO, POR NO ESTAR EN LA DISTRIBUCCION DE COBROS. DEPOSITO REF NO. 000390161110</t>
  </si>
  <si>
    <t>ED-23430</t>
  </si>
  <si>
    <t>1113-17 PARA REGISTRAR COBRO PENDIENTE DE APLICAR EL DIA 24 DEL MES DE FEBRERO, SEGUN ESTADO DE BANCO ANEXO, POR NO ESTAR EN LA DISTRIBUCCION DE COBROS. DEPOSITO REF NO. 000390168479</t>
  </si>
  <si>
    <t>ED-23431</t>
  </si>
  <si>
    <t>1113-17 PARA REGISTRAR COBRO PENDIENTE DE APLICAR EL DIA 24 DEL MES DE FEBRERO, SEGUN ESTADO DE BANCO ANEXO, POR NO ESTAR EN LA DISTRIBUCCION DE COBROS. DEPOSITO REF NO. 238843304</t>
  </si>
  <si>
    <t>ED-23432</t>
  </si>
  <si>
    <t>1113-17 PARA REGISTRAR COBRO PENDIENTE DE APLICAR EL DIA 24 DEL MES DE FEBRERO, SEGUN ESTADO DE BANCO ANEXO, POR NO ESTAR EN LA DISTRIBUCCION DE COBROS. DEPOSITO REF NO. 238843384</t>
  </si>
  <si>
    <t>ED-23433</t>
  </si>
  <si>
    <t>1113-17 PARA REGISTRAR COBRO PENDIENTE DE APLICAR EL DIA 24 DEL MES DE FEBRERO, SEGUN ESTADO DE BANCO ANEXO, POR NO ESTAR EN LA DISTRIBUCCION DE COBROS. DEPOSITO REF NO. 2500130244</t>
  </si>
  <si>
    <t>ED-23434</t>
  </si>
  <si>
    <t>1113-17 PARA REGISTRAR COBRO PENDIENTE DE APLICAR EL DIA 24 DEL MES DE FEBRERO, SEGUN ESTADO DE BANCO ANEXO, POR NO ESTAR EN LA DISTRIBUCCION DE COBROS. DEPOSITO REF NO. 000940070701</t>
  </si>
  <si>
    <t>ED-23435</t>
  </si>
  <si>
    <t>ED-23436</t>
  </si>
  <si>
    <t>1113-17 PARA REGISTRAR COBRO PENDIENTE DE APLICAR EL DIA 24 DEL MES DE FEBRERO, SEGUN ESTADO DE BANCO ANEXO, POR NO ESTAR EN LA DISTRIBUCCION DE COBROS. DEPOSITO REF NO. 390184085</t>
  </si>
  <si>
    <t>ED-23437</t>
  </si>
  <si>
    <t>1113-17 PARA REGISTRAR COBRO PENDIENTE DE APLICAR EL DIA 24 DEL MES DE FEBRERO, SEGUN ESTADO DE BANCO ANEXO, POR NO ESTAR EN LA DISTRIBUCCION DE COBROS. DEPOSITO REF NO. 238844634</t>
  </si>
  <si>
    <t>ED-23438</t>
  </si>
  <si>
    <t>1113-17 PARA REGISTRAR COBRO PENDIENTE DE APLICAR EL DIA 24 DEL MES DE FEBRERO, SEGUN ESTADO DE BANCO ANEXO, POR NO ESTAR EN LA DISTRIBUCCION DE COBROS. DEPOSITO REF NO. 002520020922</t>
  </si>
  <si>
    <t>ED-23439</t>
  </si>
  <si>
    <t>1113-17 PARA REGISTRAR COBRO PENDIENTE DE APLICAR EL DIA 24 DEL MES DE FEBRERO, SEGUN ESTADO DE BANCO ANEXO, POR NO ESTAR EN LA DISTRIBUCCION DE COBROS. DEPOSITO REF NO. 3940020357</t>
  </si>
  <si>
    <t>ED-23440</t>
  </si>
  <si>
    <t>1113-17 PARA REGISTRAR COBRO PENDIENTE DE APLICAR EL DIA 24 DEL MES DE FEBRERO, SEGUN ESTADO DE BANCO ANEXO, POR NO ESTAR EN LA DISTRIBUCCION DE COBROS. DEPOSITO REF NO. 452400368382</t>
  </si>
  <si>
    <t>ED-23455</t>
  </si>
  <si>
    <t>1113-19 PARA REGISTRAR COBRO PENDIENTE DE APLICAR EL DIA, 24 DEL MES DE FEBRERO 2025, SEGUN ESTADO DE BANCO ANEXO, POR NO ESTAR EN LA DISTRIBUCCION DE COBROS. DESCRIPCION -AVISO DE CREDITO (372249 SUCRE LANTIGUA) INT174040680256 8E</t>
  </si>
  <si>
    <t>ED-23460</t>
  </si>
  <si>
    <t>1113-19 PARA REGISTRAR COBRO PENDIENTE DE APLICAR EL DIA, 24 DEL MES DE FEBRERO 2025, SEGUN ESTADO DE BANCO ANEXO, POR NO ESTAR EN LA DISTRIBUCCION DE COBROS. DESCRIPCION -AVISO DE CREDITO (007006 MAXIMO PENA) INT174041179408 4A</t>
  </si>
  <si>
    <t>ED-23463</t>
  </si>
  <si>
    <t>1113-19 PARA REGISTRAR COBRO PENDIENTE DE APLICAR EL DIA, 24 DEL MES DE FEBRERO 2025, SEGUN ESTADO DE BANCO ANEXO, POR NO ESTAR EN LA DISTRIBUCCION DE COBROS. DESCRIPCION -AVISO DE CREDITO (184830 HUSCAR FERNANDEZ) INT174041179408 4A</t>
  </si>
  <si>
    <t>DB-4648</t>
  </si>
  <si>
    <t>1113-17 PARA REGISTRAR INGRESOS DE BIENES NACIONALES CORRESPONDIENTES AL DIA 25/02/2025. SEGUN RELACION ANEXA.</t>
  </si>
  <si>
    <t>1113-04 PARA REGISTRAR INGRESOS DE BIENES NACIONALES CORRESPONDIENTES AL DIA 25/02/2025. SEGUN RELACION ANEXA.</t>
  </si>
  <si>
    <t>ED-23293</t>
  </si>
  <si>
    <t>1113-17 PARA REGISTRAR TRANSFERENCIA AUTOMATICA CC EMITIDA CUENTA COLECTORA MINISTERIO DE LA VIVIENDA HABITAT Y EDIFICACIONES (MIVHED) CORRESPONDIENTE AL DIA 25/02/2025 REF 0102522537</t>
  </si>
  <si>
    <t>1113-19 PARA REGISTRAR TRANSFERENCIA AUTOMATICA CC EMITIDA CUENTA COLECTORA MINISTERIO DE LA VIVIENDA HABITAT Y EDIFICACIONES (MIVHED) CORRESPONDIENTE AL DIA 25/02/2025 REF 0102522537</t>
  </si>
  <si>
    <t>ED-23327</t>
  </si>
  <si>
    <t>1113-18 PARA REGISTRAR ASIGNACION CUOTA DE PAGO DEBITO DE LA CTA. SUBCUENTA TESORERIA MIVED NO. 211-900100-0, HACIA LA CTA. LIBRAMIENTO TESORERIA NACIOANL MIVED PARA 1113-18 PARA CUBRIR PAGO LIB-831 LIB-849 LIB-879  REF NO.55304</t>
  </si>
  <si>
    <t>1113-19 PARA REGISTRAR ASIGNACION CUOTA DE PAGO DEBITO DE LA CTA. SUBCUENTA TESORERIA MIVED NO. 211-900100-0, HACIA LA CTA. LIBRAMIENTO TESORERIA NACIOANL MIVED PARA 1113-18 PARA CUBRIR PAGO LIB-831 LIB-849 LIB-879  REF NO.55304</t>
  </si>
  <si>
    <t>ED-23331</t>
  </si>
  <si>
    <t>1113-18 PARA REGISTRAR ASIGNACION CUOTA DE PAGO DEBITO DE LA CTA. SUBCUENTA TESORERIA MIVED NO. 211-900100-0, HACIA LA CTA. LIBRAMIENTO TESORERIA NACIOANL MIVED PARA 1113-18 PARA CUBRIR PAGO LIB-899  REF NO.55328</t>
  </si>
  <si>
    <t>1113-19 PARA REGISTRAR ASIGNACION CUOTA DE PAGO DEBITO DE LA CTA. SUBCUENTA TESORERIA MIVED NO. 211-900100-0, HACIA LA CTA. LIBRAMIENTO TESORERIA NACIOANL MIVED PARA 1113-18 PARA CUBRIR PAGO LIB-899  REF NO.55328</t>
  </si>
  <si>
    <t>ED-23355</t>
  </si>
  <si>
    <t>1113-18 REGISTRO Y PAGO NOMINA PERSONAL DE CARACTER EVENTUAL HUMANIZACION SISTEMA PENITENCIARIO, CORRESPONDIENTE AL MES DE FEBRERO 2025. RETENCIONES POR VALOR DE RD$688,958.07 Y APORTES TSS POR VALOR DE RD$559,366.54. SEGUN LIBRAMIENTO NO.1097-1 Y COM. D/F 25/02/2025</t>
  </si>
  <si>
    <t>ED-23441</t>
  </si>
  <si>
    <t>1113-17 PARA REGISTRAR COBRO PENDIENTE DE APLICAR EL DIA 25 DEL MES DE FEBRERO, SEGUN ESTADO DE BANCO ANEXO, POR NO ESTAR EN LA DISTRIBUCCION DE COBROS. DEPOSITO REF NO. 003200120056</t>
  </si>
  <si>
    <t>ED-23442</t>
  </si>
  <si>
    <t>1113-17 PARA REGISTRAR COBRO PENDIENTE DE APLICAR EL DIA 25 DEL MES DE FEBRERO, SEGUN ESTADO DE BANCO ANEXO, POR NO ESTAR EN LA DISTRIBUCCION DE COBROS. DEPOSITO REF NO.452400540103</t>
  </si>
  <si>
    <t>ED-23443</t>
  </si>
  <si>
    <t>1113-17 PARA REGISTRAR COBRO PENDIENTE DE APLICAR EL DIA 25 DEL MES DE FEBRERO, SEGUN ESTADO DE BANCO ANEXO, POR NO ESTAR EN LA DISTRIBUCCION DE COBROS. DEPOSITO REF NO. 1650010125</t>
  </si>
  <si>
    <t>ED-23444</t>
  </si>
  <si>
    <t>1113-17 PARA REGISTRAR COBRO PENDIENTE DE APLICAR EL DIA 25 DEL MES DE FEBRERO, SEGUN ESTADO DE BANCO ANEXO, POR NO ESTAR EN LA DISTRIBUCCION DE COBROS. DEPOSITO REF NO. 000238853874</t>
  </si>
  <si>
    <t>ED-23445</t>
  </si>
  <si>
    <t>1113-17 PARA REGISTRAR COBRO PENDIENTE DE APLICAR EL DIA 25 DEL MES DE FEBRERO, SEGUN ESTADO DE BANCO ANEXO, POR NO ESTAR EN LA DISTRIBUCCION DE COBROS. DEPOSITO REF NO. 005280010341</t>
  </si>
  <si>
    <t>ED-23446</t>
  </si>
  <si>
    <t>1113-17 PARA REGISTRAR COBRO PENDIENTE DE APLICAR EL DIA 25 DEL MES DE FEBRERO, SEGUN ESTADO DE BANCO ANEXO, POR NO ESTAR EN LA DISTRIBUCCION DE COBROS. DEPOSITO REF NO. 000390283418</t>
  </si>
  <si>
    <t>ED-23447</t>
  </si>
  <si>
    <t>1113-17 PARA REGISTRAR COBRO PENDIENTE DE APLICAR EL DIA 25 DEL MES DE FEBRERO, SEGUN ESTADO DE BANCO ANEXO, POR NO ESTAR EN LA DISTRIBUCCION DE COBROS. DEPOSITO REF NO. 001200030571</t>
  </si>
  <si>
    <t>ED-23448</t>
  </si>
  <si>
    <t>1113-17 PARA REGISTRAR COBRO PENDIENTE DE APLICAR EL DIA 25 DEL MES DE FEBRERO, SEGUN ESTADO DE BANCO ANEXO, POR NO ESTAR EN LA DISTRIBUCCION DE COBROS. DEPOSITO REF NO. 238855988</t>
  </si>
  <si>
    <t>ED-23449</t>
  </si>
  <si>
    <t>1113-17 PARA REGISTRAR COBRO PENDIENTE DE APLICAR EL DIA 25 DEL MES DE FEBRERO, SEGUN ESTADO DE BANCO ANEXO, POR NO ESTAR EN LA DISTRIBUCCION DE COBROS. DEPOSITO REF NO. 000238857727</t>
  </si>
  <si>
    <t>DB-4649</t>
  </si>
  <si>
    <t>1113-17 PARA REGISTRAR INGRESOS DE BIENES NACIONALES CORRESPONDIENTES AL DIA 26/02/2025. SEGUN RELACION ANEXA.</t>
  </si>
  <si>
    <t>1113-04 PARA REGISTRAR INGRESOS DE BIENES NACIONALES CORRESPONDIENTES AL DIA 26/02/2025. SEGUN RELACION ANEXA.</t>
  </si>
  <si>
    <t>ED-23277</t>
  </si>
  <si>
    <t>1113-17 PARA REGISTRAR LA FACTURA NO.434, NCF B0100000614 DEL INGRESO RECIBIDO DE INVERSIONES CONSUETUDO APART HOTEL TUREY EIRL, DEL DEPOSITO REF. NO. 238810327 D/F 19/02/2025</t>
  </si>
  <si>
    <t>ED-23278</t>
  </si>
  <si>
    <t>1113-17 PARA REGISTRAR LA FACTURA NO.435, NCF B0100000615 DEL INGRESO RECIBIDO DE ETERRA GRUPO ECOENERGETICO DEL CARIBE SRL, DEL DEPOSITO REF. NO. 238809421 D/F 19/02/2025</t>
  </si>
  <si>
    <t>ED-23279</t>
  </si>
  <si>
    <t>1113-17 PARA REGISTRAR LA FACTURA NO.436, NCF B0100000616 DEL INGRESO RECIBIDO DE SANCHEZ &amp; CURIEL CONSTRUCCIONES SRL, DEL DEPOSITO REF. NO. 923876895 D/F 12/02/2025</t>
  </si>
  <si>
    <t>ED-23318</t>
  </si>
  <si>
    <t>1113-17 PARA REGISTRAR TRANSFERENCIA AUTOMATICA CC EMITIDA CUENTA COLECTORA MINISTERIO DE LA VIVIENDA HABITAT Y EDIFICACIONES (MIVHED) CORRESPONDIENTE AL DIA 26/02/2025 REF 0102522537</t>
  </si>
  <si>
    <t>1113-19 PARA REGISTRAR TRANSFERENCIA AUTOMATICA CC EMITIDA CUENTA COLECTORA MINISTERIO DE LA VIVIENDA HABITAT Y EDIFICACIONES (MIVHED) CORRESPONDIENTE AL DIA 26/02/2025 REF 0102522537</t>
  </si>
  <si>
    <t>ED-23326</t>
  </si>
  <si>
    <t>1113-19 PARA REGISTRAR LA FACTURA NO.2321, NCF B0200002321 DEL INGRESO RECIBIDO DE SUNSET PARK, DEL DEPOSITO REF. NO. 131124 JOSE COMPRES INT173868218921 5D D/F 04/02/2025</t>
  </si>
  <si>
    <t>ED-23328</t>
  </si>
  <si>
    <t>1113-19 PARA REGISTRAR LA FACTURA NO.2322, NCF B0200002322 DEL INGRESO RECIBIDO DE 7 PALMS BEACH ADVENTURE S.R.L, DEL DEPOSITO REF. NO. 117608 RAMON FERNANDEZ INT173928309527 0L D/F 11/02/2025</t>
  </si>
  <si>
    <t>ED-23330</t>
  </si>
  <si>
    <t>1113-19 PARA REGISTRAR LA FACTURA NO.2323, NCF B0200002323 DEL INGRESO RECIBIDO DE VISTA VERDE, DEL DEPOSITO REF. NO. 073245 EDUARDO GARCA INT173928309527 0L D/F 11/02/2025</t>
  </si>
  <si>
    <t>ED-23332</t>
  </si>
  <si>
    <t>1113-19 PARA REGISTRAR LA FACTURA NO.2324, NCF B0200002324 DEL INGRESO RECIBIDO DE TORRE PIANTINI 41, DEL DEPOSITO REF. NO. 443813 RAFAEL SUAREZ INT173885456965 14 D/F 06/02/2025</t>
  </si>
  <si>
    <t>ED-23333</t>
  </si>
  <si>
    <t>1113-19 PARA REGISTRAR LA FACTURA NO.2325, NCF B0200002325 DEL INGRESO RECIBIDO DE 7 PALMS BEACH LUXURY, DEL DEPOSITO REF. NO. 556079 RAMON FERNANDEZ INT173929619104 4J D/F 11/02/2025</t>
  </si>
  <si>
    <t>ED-23334</t>
  </si>
  <si>
    <t>1113-19 PARA REGISTRAR LA FACTURA NO.2326, NCF B0200002326 DEL INGRESO RECIBIDO DE CLINICA PROFAMILIA, DEL DEPOSITO REF. NO. 078047 RAMON FERNADEZ INT173928309527 0L D/F 11/02/2025</t>
  </si>
  <si>
    <t>ED-23335</t>
  </si>
  <si>
    <t>1113-19 PARA REGISTRAR LA FACTURA NO.2327, NCF B0200002327 DEL INGRESO RECIBIDO DE JOHANMIR 1, DEL DEPOSITO REF. NO. 057074 DAVID BAEZ INT173929619104 4J D/F 11/02/2025</t>
  </si>
  <si>
    <t>ED-23336</t>
  </si>
  <si>
    <t>1113-19 PARA REGISTRAR LA FACTURA NO.2328, NCF B0200002328 DEL INGRESO RECIBIDO DE VIVIENDA UNIFAMILIAR DE DOS (2) NIVELES, DEL DEPOSITO REF. NO. 445516 CARLOS JESS BAEZ CANALDA INT173929619104 4J D/F 11/02/2025</t>
  </si>
  <si>
    <t>ED-23337</t>
  </si>
  <si>
    <t>1113-19 PARA REGISTRAR LA FACTURA NO.2329, NCF B0200002329 DEL INGRESO RECIBIDO DE EDIFICIO ORLANDO , DEL DEPOSITO REF. NO. 523026 EMMANUEL RODRIGUEZ INT173937133372 9Q D/F 12/02/2025</t>
  </si>
  <si>
    <t>ED-23338</t>
  </si>
  <si>
    <t>1113-19 PARA REGISTRAR LA FACTURA NO.2330, NCF B0200002330 DEL INGRESO RECIBIDO DE RIVERA LAKES, DEL DEPOSITO REF. NO. 041934 FRANCISCO VENTURA INT173929619104 4J D/F 11/02/2025</t>
  </si>
  <si>
    <t>ED-23339</t>
  </si>
  <si>
    <t>1113-19 PARA REGISTRAR LA FACTURA NO.2331, NCF B0200002331 DEL INGRESO RECIBIDO DE CONJ. DE VIVIENDAS UNIF. DE 2 NIVELES MAS SÓTANO, DEL DEPOSITO REF. NO. 203866 YENNY ELIZABETH SEGURA RAMIREZ INT173946125426 7C D/F 13/02/2025</t>
  </si>
  <si>
    <t>ED-23340</t>
  </si>
  <si>
    <t>ED-23341</t>
  </si>
  <si>
    <t>1113-19 PARA REGISTRAR LA FACTURA NO.2333, NCF B0200002333 DEL INGRESO RECIBIDO DE GAEL RESIDENCES, DEL DEPOSITO REF. NO. 735081 LIBIO ALBERTO ENCARNACION MATEO INT173980660839 83 D/F 17/02/2025</t>
  </si>
  <si>
    <t>ED-23342</t>
  </si>
  <si>
    <t>1113-19 PARA REGISTRAR LA FACTURA NO.2334, NCF B0200002334 DEL INGRESO RECIBIDO DE PALMIRA GOLF, DEL DEPOSITO REF. NO. 258602 RAMON FERNANDEZ INT173980472295 12 D/F 17/02/2025</t>
  </si>
  <si>
    <t>ED-23343</t>
  </si>
  <si>
    <t>1113-19 PARA REGISTRAR LA FACTURA NO.2335, NCF B0200002335 DEL INGRESO RECIBIDO DE PROYECTO LIA-MAR, DEL DEPOSITO REF. NO. 038315 FELIPE OZUNA INT173928309527 0L D/F 11/02/2025</t>
  </si>
  <si>
    <t>ED-23344</t>
  </si>
  <si>
    <t>1113-19 PARA REGISTRAR LA FACTURA NO.2336, NCF B0200002336 DEL INGRESO RECIBIDO DE VILLA RB, DEL DEPOSITO REF. NO. 106407 RAMON FERNANDEZ INT173980472295 12 D/F 17/02/2025</t>
  </si>
  <si>
    <t>ED-23345</t>
  </si>
  <si>
    <t>1113-19 PARA REGISTRAR INGRESOS POR DEDUCCION RECIBIDAS DE SUPERVISION DE OBRAS, POR LA SUBCUENTA TESORERIA NACIONAL MINISTERIO DE LA VIVIENDA HABITAT Y EDIFICACIONES (MIVHED) CORRESPONDIENTE AL LIB-794 REF 26781</t>
  </si>
  <si>
    <t>1113-18 PARA REGISTRAR INGRESOS POR DEDUCCION RECIBIDAS DE SUPERVISION DE OBRAS, POR LA SUBCUENTA TESORERIA NACIONAL MINISTERIO DE LA VIVIENDA HABITAT Y EDIFICACIONES (MIVHED) CORRESPONDIENTE AL LIB-794 REF 26781</t>
  </si>
  <si>
    <t>ED-23346</t>
  </si>
  <si>
    <t>1113-19 PARA REGISTRAR LA FACTURA NO.2337, NCF B0200002337 DEL INGRESO RECIBIDO DE TORRE FATIMA RIVAS, DEL DEPOSITO REF. NO. 219588 RAMON MANUEL TORRES IMBERT INT173980660676 5P D/F 17/02/2025</t>
  </si>
  <si>
    <t>ED-23347</t>
  </si>
  <si>
    <t>1113-19 PARA REGISTRAR INGRESOS POR DEDUCCION RECIBIDAS DE SUPERVISION DE OBRAS, POR LA SUBCUENTA TESORERIA NACIONAL MINISTERIO DE LA VIVIENDA HABITAT Y EDIFICACIONES (MIVHED) CORRESPONDIENTE AL LIB-864 REF 26782</t>
  </si>
  <si>
    <t>1113-18 PARA REGISTRAR INGRESOS POR DEDUCCION RECIBIDAS DE SUPERVISION DE OBRAS, POR LA SUBCUENTA TESORERIA NACIONAL MINISTERIO DE LA VIVIENDA HABITAT Y EDIFICACIONES (MIVHED) CORRESPONDIENTE AL LIB-864 REF 26782</t>
  </si>
  <si>
    <t>ED-23348</t>
  </si>
  <si>
    <t>1113-19 PARA REGISTRAR LA FACTURA NO.2338, NCF B0200002338 DEL INGRESO RECIBIDO DE ALMACEN VANESSA INTERPRICE,S.R.L. (AVI), DEL DEPOSITO REF. NO. 199001 MARIEN PEA INT173980660676 5P D/F 17/02/2025</t>
  </si>
  <si>
    <t>ED-23349</t>
  </si>
  <si>
    <t>1113-19 PARA REGISTRAR LA FACTURA NO.2339, NCF B0200002339 DEL INGRESO RECIBIDO DE BLUE SKY RESIDENCES, DEL DEPOSITO REF. NO. 257101 MARIBEL MARIA INT173946125426 7C D/F 13/02/2025</t>
  </si>
  <si>
    <t>ED-23350</t>
  </si>
  <si>
    <t>1113-19 PARA REGISTRAR LA FACTURA NO.2340, NCF B0200002340 DEL INGRESO RECIBIDO DE RESIDENCIA FAMILIAR , DEL DEPOSITO REF. NO. 284844 YOLANDA MARTINEZ INT173990228406 7E D/F 18/02/2025</t>
  </si>
  <si>
    <t>ED-23351</t>
  </si>
  <si>
    <t>1113-19 PARA REGISTRAR LA FACTURA NO.2341, NCF B0200002341 DEL INGRESO RECIBIDO DE ROMY GABRIELLA, DEL DEPOSITO REF. NO. 055849 FEDERICO ALBERTO PEREZ ESPÍNAL INT174041034886 2D D/F 24/02/2025</t>
  </si>
  <si>
    <t>ED-23352</t>
  </si>
  <si>
    <t>1113-19 PARA REGISTRAR LA FACTURA NO.2342, NCF B0200002342 DEL INGRESO RECIBIDO DE CASA GUAYICA 41, DEL DEPOSITO REF. NO. 036427 RAMON FERNANDEZ INT174040680256 8E D/F 24/02/2025</t>
  </si>
  <si>
    <t>ED-23353</t>
  </si>
  <si>
    <t>1113-19 PARA REGISTRAR LA FACTURA NO.2343, NCF B0200002343 DEL INGRESO RECIBIDO DE BLOTEK INDUSTRIAL, DEL DEPOSITO REF. NO. 519575 RAMON FERNADEZ INT174041034886 2D D/F 24/02/2025</t>
  </si>
  <si>
    <t>ED-23354</t>
  </si>
  <si>
    <t>1113-19 PARA REGISTRAR LA FACTURA NO.2344, NCF B0200002344 DEL INGRESO RECIBIDO DE RESIDENCIAL DOÑA ELIDA I , DEL DEPOSITO REF. NO. 091018 YABEL CASTILLO INT174041034886 2D D/F 24/02/2025</t>
  </si>
  <si>
    <t>ED-23356</t>
  </si>
  <si>
    <t>1113-19 PARA REGISTRAR LA FACTURA NO.2345, NCF B0200002345 DEL INGRESO RECIBIDO DE TORRE ARAGO, DEL DEPOSITO REF. NO. 133173 ROSAURA MARISELA BENOIT MONTANO INT174041034886 2D D/F 24/02/2025</t>
  </si>
  <si>
    <t>ED-23358</t>
  </si>
  <si>
    <t>1113-19 PARA REGISTRAR LA FACTURA NO.2346, NCF B0200002346 DEL INGRESO RECIBIDO DE EDIFICIO MIXTO CORONA, DEL DEPOSITO REF. NO. 084669 FELIX TAVAREZ INT174041179408 4A D/F 24/02/2025</t>
  </si>
  <si>
    <t>ED-23360</t>
  </si>
  <si>
    <t>1113-19 PARA REGISTRAR LA FACTURA NO.2347, NCF B0200002347 DEL INGRESO RECIBIDO DE LAUREL, DEL DEPOSITO REF. NO. 525241 JOSE EDUARDO COMPRES ESPAILLAT INT174042735666 5Z D/F 24/02/2025</t>
  </si>
  <si>
    <t>ED-23361</t>
  </si>
  <si>
    <t>1113-19 PARA REGISTRAR LA FACTURA NO.2348, NCF B0200002348 DEL INGRESO RECIBIDO DE GAYA RESIDENCES, DEL DEPOSITO REF. NO. 403222 CARMEN FRANCO INT174075024417 3V D/F 28/02/2025</t>
  </si>
  <si>
    <t>ED-23363</t>
  </si>
  <si>
    <t>1113-19 PARA REGISTRAR LA FACTURA NO.2349, NCF B0200002349 DEL INGRESO RECIBIDO DE RESIDENCIAL MG, DEL DEPOSITO REF. NO. 944233 KEILY TEJEDA INT174042918907 3A D/F 24/02/2025</t>
  </si>
  <si>
    <t>ED-23450</t>
  </si>
  <si>
    <t>1113-17 PARA REGISTRAR COBRO PENDIENTE DE APLICAR EL DIA 26 DEL MES DE FEBRERO, SEGUN ESTADO DE BANCO ANEXO, POR NO ESTAR EN LA DISTRIBUCCION DE COBROS. DEPOSITO REF NO. 000923885958</t>
  </si>
  <si>
    <t>ED-23451</t>
  </si>
  <si>
    <t>1113-17 PARA REGISTRAR COBRO PENDIENTE DE APLICAR EL DIA 26 DEL MES DE FEBRERO, SEGUN ESTADO DE BANCO ANEXO, POR NO ESTAR EN LA DISTRIBUCCION DE COBROS. DEPOSITO REF NO. 3880040407</t>
  </si>
  <si>
    <t>ED-23452</t>
  </si>
  <si>
    <t>1113-17 PARA REGISTRAR COBRO PENDIENTE DE APLICAR EL DIA 26 DEL MES DE FEBRERO, SEGUN ESTADO DE BANCO ANEXO, POR NO ESTAR EN LA DISTRIBUCCION DE COBROS. DEPOSITO REF NO. 5330040333</t>
  </si>
  <si>
    <t>ED-23453</t>
  </si>
  <si>
    <t>1113-17 PARA REGISTRAR COBRO PENDIENTE DE APLICAR EL DIA 26 DEL MES DE FEBRERO, SEGUN ESTADO DE BANCO ANEXO, POR NO ESTAR EN LA DISTRIBUCCION DE COBROS. DEPOSITO REF NO. 003450010211</t>
  </si>
  <si>
    <t>ED-23454</t>
  </si>
  <si>
    <t>1113-17 PARA REGISTRAR COBRO PENDIENTE DE APLICAR EL DIA 26 DEL MES DE FEBRERO, SEGUN ESTADO DE BANCO ANEXO, POR NO ESTAR EN LA DISTRIBUCCION DE COBROS. DEPOSITO REF NO. 452400549108</t>
  </si>
  <si>
    <t>ED-23456</t>
  </si>
  <si>
    <t>1113-17 PARA REGISTRAR COBRO PENDIENTE DE APLICAR EL DIA 26 DEL MES DE FEBRERO, SEGUN ESTADO DE BANCO ANEXO, POR NO ESTAR EN LA DISTRIBUCCION DE COBROS. DEPOSITO REF NO. 000390379604</t>
  </si>
  <si>
    <t>ED-23457</t>
  </si>
  <si>
    <t>1113-17 PARA REGISTRAR COBRO PENDIENTE DE APLICAR EL DIA 26 DEL MES DE FEBRERO, SEGUN ESTADO DE BANCO ANEXO, POR NO ESTAR EN LA DISTRIBUCCION DE COBROS. DEPOSITO REF NO. 000238862173</t>
  </si>
  <si>
    <t>CR-347</t>
  </si>
  <si>
    <t>1113-04 [] CARGOS BANCARIOS POR MANEJO DE CUENTA, CORRESPONDIENTE AL MES DE FEBRERO 2025, SEGUN TRANSACION NO. 9990002.</t>
  </si>
  <si>
    <t>CR-36</t>
  </si>
  <si>
    <t>1113-20 [] CARGOS BANCARIOS POR MANEJO DE CUENTA, CORRESPONDIENTE AL MES DE FEBRERO 2025, SEGUN TRANSACION NO. 9990002.</t>
  </si>
  <si>
    <t>DB-4650</t>
  </si>
  <si>
    <t>1113-04 PARA REGISTRAR INGRESOS DE BIENES NACIONALES CORRESPONDIENTES AL DIA 28/02/2025. SEGUN RELACION ANEXA.</t>
  </si>
  <si>
    <t>1113-17 PARA REGISTRAR INGRESOS DE BIENES NACIONALES CORRESPONDIENTES AL DIA 28/02/2025. SEGUN RELACION ANEXA.</t>
  </si>
  <si>
    <t>ED-23284</t>
  </si>
  <si>
    <t>1113-17 PARA REGISTRAR LA FACTURA NO.437, NCF B0100000617 DEL INGRESO RECIBIDO DE CRISFER INMOBILIARIA S A, DEL DEPOSITO REF. NO. 238736988 D/F 06/02/2025</t>
  </si>
  <si>
    <t>ED-23285</t>
  </si>
  <si>
    <t>1113-17 PARA REGISTRAR LA FACTURA NO.438, NCF B0100000618 DEL INGRESO RECIBIDO DE GRUPO JIMACAS SRL, DEL DEPOSITO REF. NO. 389578543 D/F 17/02/2025</t>
  </si>
  <si>
    <t>ED-23304</t>
  </si>
  <si>
    <t>1113-18 PARA REGISTRAR APORTES DEL GOBIERNO CENTRAL, CUENTA NO. 100010102384894, DEL MES DE FEBRERO 2025. SUB-CUENTAS NO. 0100001294 POR RD 521,653,353.62  VER ANEXOS</t>
  </si>
  <si>
    <t>ED-23305</t>
  </si>
  <si>
    <t>1113-18 PARA REGISTRAR APORTES DEL GOBIERNO CENTRAL, CUENTA NO. 100010102384894, DEL MES DE FEBRERO 2025. SUB-CUENTAS NO. 5010001046 POR RD63,248,268.04 VER ANEXOS</t>
  </si>
  <si>
    <t>ED-23319</t>
  </si>
  <si>
    <t>1113-19 PARA REGISTRAR TRANSFERENCIA AUTOMATICA CC EMITIDA CUENTA COLECTORA MINISTERIO DE LA VIVIENDA HABITAT Y EDIFICACIONES (MIVHED) CORRESPONDIENTE AL DIA 28/02/2025 REF 0102522537</t>
  </si>
  <si>
    <t>1113-17 PARA REGISTRAR TRANSFERENCIA AUTOMATICA CC EMITIDA CUENTA COLECTORA MINISTERIO DE LA VIVIENDA HABITAT Y EDIFICACIONES (MIVHED) CORRESPONDIENTE AL DIA 28/02/2025 REF 0102522537</t>
  </si>
  <si>
    <t>ED-23398</t>
  </si>
  <si>
    <t>1113-17 PARA REGISTRAR LA FACTURA NO.2350, NCF B0200002350 DEL INGRESO RECIBIDO DE AEROPUERTO INTERNACIONAL DEL CIBAO , DEL DEPOSITO REF. NO. 389375302 D/F 14/02/2025</t>
  </si>
  <si>
    <t>ED-23400</t>
  </si>
  <si>
    <t>1113-17 PARA REGISTRAR LA FACTURA NO.2351, NCF B0200002351 DEL INGRESO RECIBIDO DE SANTUARIO SAN JOSÉ, DEL DEPOSITO REF. NO. 389586157 D/F 17/02/2025</t>
  </si>
  <si>
    <t>ED-23409</t>
  </si>
  <si>
    <t>1113-17 PARA REGISTRAR LA FACTURA NO.2352, NCF B0200002352 DEL INGRESO RECIBIDO DE EDIFICIO DE APARTAMENTOS PERSANT, DEL DEPOSITO REF. NO. 300060207 D/F 18/02/2025</t>
  </si>
  <si>
    <t>ED-23416</t>
  </si>
  <si>
    <t>1113-17 PARA REGISTRAR LA FACTURA NO.2353, NCF B0200002353 DEL INGRESO RECIBIDO DE EDIFICIO FAUSTO R TORRES CAPELLAN, DEL DEPOSITO REF. NO. 238814828 D/F 19/02/2025</t>
  </si>
  <si>
    <t>ED-23458</t>
  </si>
  <si>
    <t>1113-17 PARA REGISTRAR COBRO PENDIENTE DE APLICAR EL DIA 28 DEL MES DE FEBRERO, SEGUN ESTADO DE BANCO ANEXO, POR NO ESTAR EN LA DISTRIBUCCION DE COBROS. DEPOSITO REF NO. 238871172</t>
  </si>
  <si>
    <t>ED-23459</t>
  </si>
  <si>
    <t>1113-17 PARA REGISTRAR COBRO PENDIENTE DE APLICAR EL DIA 28 DEL MES DE FEBRERO, SEGUN ESTADO DE BANCO ANEXO, POR NO ESTAR EN LA DISTRIBUCCION DE COBROS. DEPOSITO REF NO. 238871370</t>
  </si>
  <si>
    <t>ED-23461</t>
  </si>
  <si>
    <t>1113-17 PARA REGISTRAR COBRO PENDIENTE DE APLICAR EL DIA 28 DEL MES DE FEBRERO, SEGUN ESTADO DE BANCO ANEXO, POR NO ESTAR EN LA DISTRIBUCCION DE COBROS. DEPOSITO REF NO. 452400544013</t>
  </si>
  <si>
    <t>ED-23462</t>
  </si>
  <si>
    <t>1113-17 PARA REGISTRAR COBRO PENDIENTE DE APLICAR EL DIA 28 DEL MES DE FEBRERO, SEGUN ESTADO DE BANCO ANEXO, POR NO ESTAR EN LA DISTRIBUCCION DE COBROS. DEPOSITO REF NO. 238871558</t>
  </si>
  <si>
    <t>ED-23464</t>
  </si>
  <si>
    <t>1113-17 PARA REGISTRAR COBRO PENDIENTE DE APLICAR EL DIA 28 DEL MES DE FEBRERO, SEGUN ESTADO DE BANCO ANEXO, POR NO ESTAR EN LA DISTRIBUCCION DE COBROS. DEPOSITO REF NO. 238871747</t>
  </si>
  <si>
    <t>ED-23465</t>
  </si>
  <si>
    <t>1113-17 PARA REGISTRAR COBRO PENDIENTE DE APLICAR EL DIA 28 DEL MES DE FEBRERO, SEGUN ESTADO DE BANCO ANEXO, POR NO ESTAR EN LA DISTRIBUCCION DE COBROS. DEPOSITO REF NO. 390509519</t>
  </si>
  <si>
    <t>ED-23466</t>
  </si>
  <si>
    <t>1113-17 PARA REGISTRAR COBRO PENDIENTE DE APLICAR EL DIA 28 DEL MES DE FEBRERO, SEGUN ESTADO DE BANCO ANEXO, POR NO ESTAR EN LA DISTRIBUCCION DE COBROS. DEPOSITO REF NO. 390521681</t>
  </si>
  <si>
    <t>ED-23467</t>
  </si>
  <si>
    <t>1113-17 PARA REGISTRAR COBRO PENDIENTE DE APLICAR EL DIA 28 DEL MES DE FEBRERO, SEGUN ESTADO DE BANCO ANEXO, POR NO ESTAR EN LA DISTRIBUCCION DE COBROS. DEPOSITO REF NO. 452400543128</t>
  </si>
  <si>
    <t>ED-23468</t>
  </si>
  <si>
    <t>1113-19 PARA REGISTRAR COBRO PENDIENTE DE APLICAR EL DIA, 28 DEL MES DE FEBRERO 2025, SEGUN ESTADO DE BANCO ANEXO, POR NO ESTAR EN LA DISTRIBUCCION DE COBROS. DESCRIPCION -AVISO DE CREDITO (552503 ALEJANDRO MATOS ESPINAL) INT174075024417 3V</t>
  </si>
  <si>
    <t>ED-23469</t>
  </si>
  <si>
    <t>1113-19 PARA REGISTRAR COBRO PENDIENTE DE APLICAR EL DIA, 28 DEL MES DE FEBRERO 2025, SEGUN ESTADO DE BANCO ANEXO, POR NO ESTAR EN LA DISTRIBUCCION DE COBROS. DESCRIPCION -AVISO DE CREDITO (012640 ANA THOMAS) INT174075024417 3V</t>
  </si>
  <si>
    <t>ED-23470</t>
  </si>
  <si>
    <t>1113-19 PARA REGISTRAR COBRO PENDIENTE DE APLICAR EL DIA, 28 DEL MES DE FEBRERO 2025, SEGUN ESTADO DE BANCO ANEXO, POR NO ESTAR EN LA DISTRIBUCCION DE COBROS. DESCRIPCION -AVISO DE CREDITO (003987 ANA THOMAS) INT174075024417 3V</t>
  </si>
  <si>
    <t>ED-23472</t>
  </si>
  <si>
    <t>1113-19 PARA REGISTRAR COBRO PENDIENTE DE APLICAR EL DIA, 28 DEL MES DE FEBRERO 2025, SEGUN ESTADO DE BANCO ANEXO, POR NO ESTAR EN LA DISTRIBUCCION DE COBROS. DESCRIPCION -AVISO DE CREDITO (037497 JUAN VASQUEZ CRESPO) INT174075024417 3V</t>
  </si>
  <si>
    <t>ED-23473</t>
  </si>
  <si>
    <t>ED-23474</t>
  </si>
  <si>
    <t>1113-17 PARA REGISTRAR LA FACTURA NO.2354, NCF B0200002354 DEL INGRESO RECIBIDO DE VIVIENDA DE DOS NIVELES , DEL DEPOSITO REF. NO. 238822917 D/F 21/02/2025</t>
  </si>
  <si>
    <t>ED-23475</t>
  </si>
  <si>
    <t>1113-17 PARA REGISTRAR LA FACTURA NO.2355, NCF B0200002355 DEL INGRESO RECIBIDO DE RESIDENCIA JARDINES DEL CERRO III , DEL DEPOSITO REF. NO. 389971566 D/F 21/02/2025</t>
  </si>
  <si>
    <t>ED-23476</t>
  </si>
  <si>
    <t>1113-17 PARA REGISTRAR LA FACTURA NO.2356, NCF B0200002356 DEL INGRESO RECIBIDO DE VIVIENDA DUPLEX, DEL DEPOSITO REF. NO. 238825446 D/F 21/02/2025</t>
  </si>
  <si>
    <t>ED-23477</t>
  </si>
  <si>
    <t>1113-17 PARA REGISTRAR LA FACTURA NO.2357, NCF B0200002357 DEL INGRESO RECIBIDO DE FLOREAL LOURDES , DEL DEPOSITO REF. NO. 390006784 D/F 21/02/2025</t>
  </si>
  <si>
    <t>ED-23478</t>
  </si>
  <si>
    <t>1113-17 PARA REGISTRAR LA FACTURA NO.2358, NCF B0200002358 DEL INGRESO RECIBIDO DE CASA 19VM, DEL DEPOSITO REF. NO. 5580030334 D/F 21/02/2025</t>
  </si>
  <si>
    <t>ED-23479</t>
  </si>
  <si>
    <t>1113-17 PARA REGISTRAR LA FACTURA NO.2359, NCF B0200002359 DEL INGRESO RECIBIDO DE CENTRO CÍVICO PROVINCIAL DE COTUÍ, DEL DEPOSITO REF. NO. 390191531 D/F 24/02/2025</t>
  </si>
  <si>
    <t>ED-23480</t>
  </si>
  <si>
    <t>1113-17 PARA REGISTRAR LA FACTURA NO.2360, NCF B0200002360 DEL INGRESO RECIBIDO DE BUENA VIDA I, DEL DEPOSITO REF. NO. 238842656 D/F 24/02/2025</t>
  </si>
  <si>
    <t>ED-23481</t>
  </si>
  <si>
    <t>1113-17 PARA REGISTRAR LA FACTURA NO.2361, NCF B0200002361 DEL INGRESO RECIBIDO DE TORRE MONT BLANC 07 SIGNATURE, DEL DEPOSITO REF. NO. 388423946 D/F 03/02/2025</t>
  </si>
  <si>
    <t>ED-23482</t>
  </si>
  <si>
    <t>1113-17 PARA REGISTRAR LA FACTURA NO.2362, NCF B0200002362 DEL INGRESO RECIBIDO DE CANVAS BY PEDRALBES, DEL DEPOSITO REF. NO. 238722465 D/F 04/02/2025</t>
  </si>
  <si>
    <t>ED-23483</t>
  </si>
  <si>
    <t>1113-17 PARA REGISTRAR LA FACTURA NO.2363, NCF B0200002363 DEL INGRESO RECIBIDO DE URBANA 462, DEL DEPOSITO REF. NO. 238758960 D/F 10/02/2025</t>
  </si>
  <si>
    <t>ED-23484</t>
  </si>
  <si>
    <t>1113-17 PARA REGISTRAR LA FACTURA NO.2364, NCF B0200002364 DEL INGRESO RECIBIDO DE RENAISSANCES TOWER V, DEL DEPOSITO REF. NO. 002480100030 D/F 11/02/2025</t>
  </si>
  <si>
    <t>ED-23485</t>
  </si>
  <si>
    <t>1113-17 PARA REGISTRAR LA FACTURA NO.2365, NCF B0200002365 DEL INGRESO RECIBIDO DE EDIFIO RI, DEL DEPOSITO REF. NO. 389111418 D/F 12/02/2025</t>
  </si>
  <si>
    <t>ED-23486</t>
  </si>
  <si>
    <t>1113-17 PARA REGISTRAR LA FACTURA NO.2366, NCF B0200002366 DEL INGRESO RECIBIDO DE PLAZA COMERCIAL 3 NIVELES, DEL DEPOSITO REF. NO. 238766840 D/F 12/02/2025</t>
  </si>
  <si>
    <t>ED-23487</t>
  </si>
  <si>
    <t>1113-17 PARA REGISTRAR LA FACTURA NO.2367, NCF B0200002367 DEL INGRESO RECIBIDO DE NAVE PALAMARA, DEL DEPOSITO REF. NO. 389224572 D/F 13/02/2025</t>
  </si>
  <si>
    <t>ED-23488</t>
  </si>
  <si>
    <t>1113-17 PARA REGISTRAR LA FACTURA NO.2368, NCF B0200002368 DEL INGRESO RECIBIDO DE RESIDENCIA CABRAL PIMENTEL, DEL DEPOSITO REF. NO. 238776219 D/F 13/02/2025</t>
  </si>
  <si>
    <t>ED-23489</t>
  </si>
  <si>
    <t>1113-17 PARA REGISTRAR LA FACTURA NO.2369, NCF B0200002369 DEL INGRESO RECIBIDO DE TORRE MONT BLANC 07 SIGNATURE, DEL DEPOSITO REF. NO. 389371274 D/F 14/02/2025</t>
  </si>
  <si>
    <t>ED-23490</t>
  </si>
  <si>
    <t>1113-17 PARA REGISTRAR LA FACTURA NO.2370, NCF B0200002370 DEL INGRESO RECIBIDO DE CONDOMINIO JIMENEZ SERRANO I, DEL DEPOSITO REF. NO. 238800359 D/F 17/02/2025</t>
  </si>
  <si>
    <t>ED-23491</t>
  </si>
  <si>
    <t>1113-17 PARA REGISTRAR LA FACTURA NO.2371, NCF B0200002371 DEL INGRESO RECIBIDO DE MILLENIA BONVIVANT, DEL DEPOSITO REF. NO. 452400549615 D/F 18/02/2025</t>
  </si>
  <si>
    <t>ED-23492</t>
  </si>
  <si>
    <t>1113-17 PARA REGISTRAR LA FACTURA NO.2372, NCF B0200002372 DEL INGRESO RECIBIDO DE NAVE PALAMARA, DEL DEPOSITO REF. NO. 389673171 D/F 18/02/2025</t>
  </si>
  <si>
    <t>ED-23493</t>
  </si>
  <si>
    <t>1113-17 PARA REGISTRAR LA FACTURA NO.2373, NCF B0200002373 DEL INGRESO RECIBIDO DE RESIDENCIAL MARGARITA VIII, DEL DEPOSITO REF. NO. 389774900 D/F 19/02/2025</t>
  </si>
  <si>
    <t>ED-23494</t>
  </si>
  <si>
    <t>1113-17 PARA REGISTRAR LA FACTURA NO.2374, NCF B0200002374 DEL INGRESO RECIBIDO DE EDIFICIO GALAXY CENTER , DEL DEPOSITO REF. NO. 238811246 D/F 19/02/2025</t>
  </si>
  <si>
    <t>ED-23495</t>
  </si>
  <si>
    <t>1113-17 PARA REGISTRAR LA FACTURA NO.2375, NCF B0200002375 DEL INGRESO RECIBIDO DE TORRE SCARLET X, DEL DEPOSITO REF. NO. 238814676 D/F 19/02/2025</t>
  </si>
  <si>
    <t>1113-18 [MULTIGESTIONES CENREX, S.A.S] LIB-468. TERCER PAGO DEL CONTRATO NO. MIVHED-CB-CA-2024-002, PROCESO NO. MIVHED-CCC-PEPU-2024-0002, CON LAS FACTURAS NCF NO. E450000000029, E450000000030, E450000000031 Y E450000000032, D/F 09/01/2025, POR ALQUILER DE LOCAL PARA LA OFICINA DE TRAMITACION DE PLANOS Y SUPERVISION DE OBRAS PRIVADAS DEL MINISTERIO, EN PUNTA CANA, MUNICIPIO HIGUEY, PROVINCIA LA ALTAGRACIA, CORRESPONDIENTE A LOS MESES DE DICIEMBRE 2024 Y ENERO 2025, SEGUN DA/0045/2025 D/F 16/01/2025. VER</t>
  </si>
  <si>
    <t>1113-18 [HUMANO SEGUROS, S. A.] LIB-486. PAGO FACTURAS CON NCF NO. E450000002808 Y E450000002809 D/F 01/01/2025 (POR RD$ 1,611,054.70 MENOS RD$ 118,633.42, LOS CUALES SERAN DESCONTADO Y PAGADO EN LA NOMINA DE ENERO 2025), POR CONCEPTO DE SEGURO MEDICO DE EMPLEADOS FIJOS Y DEPENDIENTES OPCIONALES, DURANTE EL PERIODO DESDE EL 01/01/2025 AL 31/01/2025. SEGUN COM. RRHH-0010 D/F 24/01/2025. (VER ANEXOS).</t>
  </si>
  <si>
    <t>1113-18 [WILSON FRIAS] LIB-526. PAGO UNICO DE LA ORDEN DE COMPRA NO. MIVHED-2024-00314, PROCESO MIVHED-DAF-CM-2024-0071 D/F 05/12/2024, CON LA FACTURA NCF NO. B1500000271 D/F 14/01/2025, POR CONCEPTO DE ADQUISICION DE MATERIALES DE PINTURA PARA USO EN DIFERENTES AREAS DE ESTE MINISTERIO, DIRIGIDO A MIPYMES, SEGUN DA/0054/2025 D/F 17/01/2025. (RETENCIÓN: 100% DEL ITBIS Y 10% DEL ISR),</t>
  </si>
  <si>
    <t>1113-17 PARA REGISTRAR COBRO PENDIENTE DE APLICAR EL DIA 03 DEL MES DE FEBRERO, SEGUN ESTADO DE BANCO ANEXO, POR NO ESTAR EN LA DISTRIBUCCION DE COBROS. DEPOSITO REF NO. 003520020173</t>
  </si>
  <si>
    <t>1113-18 PARA REGISTRAR INGRESOS POR DEDUCCION RECIBIDAS DE SUPERVISION DE OBRAS, POR LA SUBCUENTA TESORERIA NACIONAL MINISTERIO DE LA VIVIENDA HABITAT Y EDIFICACIONES (MIVHED) CORRESPONDIENTE AL LIB-366 REF 17144</t>
  </si>
  <si>
    <t>1113-18 PARA REGISTRAR INGRESOS POR DEDUCCION RECIBIDAS DE SUPERVISION DE OBRAS, POR LA SUBCUENTA TESORERIA NACIONAL MINISTERIO DE LA VIVIENDA HABITAT Y EDIFICACIONES (MIVHED) CORRESPONDIENTE AL LIB-330 REF 17151</t>
  </si>
  <si>
    <t>1113-18 [EMPRESA DISTRIBUIDORA DE ELECTRICIDAD DEL ESTE (EDEESTE)] LIB-640. PAGO FACTURAS NCF NO. E450000010231 D/F 26/01/2025, E450000008602 D/F 20/01/2025, E450000007289, E450000006777 Y E450000006660 D/F 18/01/2025, POR SUMINISTRO DE ENERGIA ELECTRICA DEL NIC 3957318 ALMACEN PEDRO BRAND, NIC 1511156 EDIFICIO I, NIC 1660642 DE LA OFICINA REGIONAL ESTE LA ROMANA, 4446668 LOCAL INVIDOREX Y NIC 4362987 DE INVIVIENDA, DURANTE EL PERIODO DESDE EL 13/12/2024-14/01/2025 Y 19/12/2024 AL 18/01/2025, SEGUN DA/0115/2025 D/F 31/01/2025. VER ANEXOS.</t>
  </si>
  <si>
    <t>1113-17 PARA REGISTRAR COBRO PENDIENTE DE APLICAR EL DIA 05 DEL MES DE FEBRERO, SEGUN ESTADO DE BANCO ANEXO, POR NO ESTAR EN LA DISTRIBUCCION DE COBROS. DEPOSITO REF NO. 238730989</t>
  </si>
  <si>
    <t>1113-18 [ALTICE DOMINICANA, S. A.] LIB-876. PAGO FACTURA NCF NO. E450000012235 D/F 05/02/2025, POR CONCEPTO DE SERVICIOS DE INTERNET DEL LOCAL HATO NUEVO, DE LA CUENTA NO. 89766304, DURANTE EL PERIODO DESDE EL 01/01/2025 AL 31/01/2025, SEGUN DA/0138/2025 D/F 06/02/2025. VER ANEXOS</t>
  </si>
  <si>
    <t>1113-18 [MINISTERIO DE MEDIO AMBIENTE Y RECURSOS NATURALES (MIMARENA)] LIB-779. PAGO SOLICITUD S01-23-0887 ORDEN DE PAGO AA-24-2863, POR CONCEPTO DE LA TASA POR PERMISO Y /O LICENCIAS MEDIOAMBIENTAL DE LA CIUDAD JUDICIAL SANTO DOMINGO OESTE, QUE DESARROLLA ESTE MINISTERIO DE LA VIVIENDA Y EDIFICACIONES, PARA AGILIZAR LOS TRABAJOS DE ESTE PROYECTO QUE ABARCARA 24,795 METROS CUADRADOS DE CONSTRUCCION Y CONTARA CON PLAZA, AREAS VERDES, SERVICIOS GENERALES, PARQUEO Y CIRCULACION. SEGUN COM. DRIPC-057-2024/ D/F 12/12/2024. VER ANEXOS.</t>
  </si>
  <si>
    <t>1113-18 [MINISTERIO DE LA VIVIENDA HABITAT Y EDIFICACIONES (MIVHED)] LIB-801. PAGO DE VIATICOS EN OPERATIVOS DE SUPERVISION, CONSTRUCCION Y RECONSTRUCCION DE VIVIENDAS PARA PERSONAL DESCRITO EN EL EXPEDIENTE ANEXO, GRUPO NO. 03-2025, SEGUN COM. DA-0098-2025 D/F 22/01/2025. VER ANEXOS.</t>
  </si>
  <si>
    <t>1113-17 PARA REGISTRAR LA FACTURA NO.2305, NCF B0200002305 DEL INGRESO RECIBIDO DE EDIFICIO DE APTOS RES. PORTES I , DEL DEPOSITO REF. NO. 238767840 D/F 12/02/2025</t>
  </si>
  <si>
    <t>1113-18 [MULTIGESTIONES CENREX, S.A.S] LIB-878. CUARTO PAGO DEL CONTRATO NO. MIVHED-CB-CA-2024-002, PROCESO NO. MIVHED-CCC-PEPU-2024-0002, CON LAS FACTURAS NCF NO. E450000000040, E450000000041 D/F 10/02/2025, POR ALQUILER DE LOCAL PARA LA OFICINA DE TRAMITACION DE PLANOS Y SUPERVISION DE OBRAS PRIVADAS DEL MINISTERIO, EN PUNTA CANA, MUNICIPIO HIGUEY, PROVINCIA LA ALTAGRACIA, CORRESPONDIENTE AL MES DE FEBRERO 2025, SEGUN DA/0163/2025 D/F 11/02/2025. VER ANEXOS.</t>
  </si>
  <si>
    <t>1113-19 INGRESOS POR SUPERVISION DE OBRAS DEL MINISTERIO DE HACIENDA AL MINISTERIO DE LA VIVIENDA Y EDIFICACIONES (MIVED) CORRESPONDIENTE AL LIB-86 PAGO DEUDA MIVED CON LEONARDO GUZMAN CEPEDA. PAGO CUB. 7 Y CUB. 8 FINAL Y DEVOLUCION DEL 5 % RETENIDO, CORRESPONDIENTE A LA REP. G. HOSP. MUNICIPAL PEDRO ANTONIO CEPEDA, DEL MUNICIPIO CONSTANZA, PROV. LA VEGA, CONTRATO FP-114-2016 D/F 20/09/2016. REF NO. 21140</t>
  </si>
  <si>
    <t>1113-18 [MINISTERIO DE LA VIVIENDA HABITAT Y EDIFICACIONES (MIVHED)] LIB-929. PAGO DE VIATICOS EN OPERATIVOS DE SUPERVISION, CONSTRUCCION Y RECONSTRUCCION DE VIVIENDAS PARA PERSONAL DESCRITO EN EL EXPEDIENTE ANEXO, GRUPO NO. 04-2025, SEGUN COM. DA-0099-2025 D/F 22/01/2025. VER ANEXOS.</t>
  </si>
  <si>
    <t>1113-17 PARA REGISTRAR INGRESOS POR PAGO DE INDEMNIZACION TRANSACCIONAL DEL PROYECTO EDIFICIO JESUS MAESTRO, UBICADO EN LA CALLE PRINCIPAL ESTE NO. 7, SECTOR BRISA ORIENTAL, MUNICIPIO SANTO DOMINGO ESTE, D/F 19/02/2025, SEGUN RELACION ANEXA. REFERENCIA DE DEPOSITO 452400362493</t>
  </si>
  <si>
    <t>1113-18 [CORPORACION DEL ACUEDUCTO Y ALC. DE STO. DGO. (CAASD)] LIB-1003. PAGO FACTURAS NCF NO. E450000000536, E450000000537, E450000000538, E450000000539, E450000000540, E450000000541, E450000000663, E450000000669, E450000000670, E450000001200, E450000001654 D/F 01/02/2025, POR SUMINISTRO DE AGUA POTABLE DEL EDIFICIO I, EDIFICIO II, PARQUEO LA ESPERILLA Y LOCAL INVIVIENDA DE ESTE MINISTERIO, CON LOS CODIGO NO., 15401, 15402, 456024, 45728, 45727, 3006999, 432493, 570807, 45941, 513523 Y 203574, CORRESPONDIENTE AL MES DE FEBRERO DEL 2025, SEGUN DA/0176/2025 D/F 18/02/2025. VER ANEXOS.</t>
  </si>
  <si>
    <t>1113-19 PARA REGISTRAR TRANSFERENCIA AUTOMATICA CC EMITIDA CUENTA COLECTORA MINISTERIO DE LA VIVIENDA HABITAT Y EDIFICACIONES (MIVHED) CORRESPONDIENTE AL DIA 24/02/2025 REF 0102522537</t>
  </si>
  <si>
    <t>1113-17 PARA REGISTRAR COBRO PENDIENTE DE APLICAR EL DIA 24 DEL MES DE FEBRERO, SEGUN ESTADO DE BANCO ANEXO, POR NO ESTAR EN LA DISTRIBUCCION DE COBROS. DEPOSITO REF NO. 390179582</t>
  </si>
  <si>
    <t>1113-19 PARA REGISTRAR LA FACTURA NO.2332, NCF B0200002332 DEL INGRESO RECIBIDO DE PLAZA COMERCIAL DM &amp; RESIDENCIAL DM, DEL DEPOSITO REF. NO. 949207 JEFFRY SILVERIO INT173954775250 6B D/F 14/02/2025</t>
  </si>
  <si>
    <t>1113-19 PARA REGISTRAR COBRO PENDIENTE DE APLICAR EL DIA, 28 DEL MES DE FEBRERO 2025, SEGUN ESTADO DE BANCO ANEXO, POR NO ESTAR EN LA DISTRIBUCCION DE COBROS. DESCRIPCION -AVISO DE CREDITO (106222 JOSE ALMONTE) INT174075880085 6R</t>
  </si>
  <si>
    <t>MINISTERIO DE LA VIVIENDA, HABITAT Y EDIFICACIONES</t>
  </si>
  <si>
    <t>MIVHED</t>
  </si>
  <si>
    <t>LIBRO BANCO</t>
  </si>
  <si>
    <t xml:space="preserve">CUENTA BANCARIA </t>
  </si>
  <si>
    <t>Balance Inicial al 31/01/2025</t>
  </si>
  <si>
    <t>Del 01 al 28 de febrero 2025</t>
  </si>
  <si>
    <t>TOTALES:</t>
  </si>
  <si>
    <r>
      <t xml:space="preserve">          </t>
    </r>
    <r>
      <rPr>
        <b/>
        <u/>
        <sz val="14"/>
        <rFont val="Times New Roman"/>
        <family val="1"/>
      </rPr>
      <t>Licda. Yajaira Villar</t>
    </r>
  </si>
  <si>
    <t>Lic. Juan Luis Juliá Calac</t>
  </si>
  <si>
    <t xml:space="preserve">      Enc. Departamento de  Contabilidad </t>
  </si>
  <si>
    <t>Viceministro Administrativo y Financiero</t>
  </si>
  <si>
    <t>CH-5830</t>
  </si>
  <si>
    <t>1113-18 [MINISTERIO DE LA VIVIENDA HABITAT Y EDIFICACIONES (MIVHED)] LIB-1120. PAGO DE VIATICOS EN OPERATIVOS DE SUPERVISION, CONSTRUCCION Y RECONSTRUCCION DE VIVIENDAS PARA PERSONAL DESCRITO EN EL EXPEDIENTE ANEXO, GRUPO NO. 06-2025, SEGUN COM. DA-0147-2025 D/F 22/01/2025. VER ANEXOS.</t>
  </si>
  <si>
    <t>CH-5827</t>
  </si>
  <si>
    <t>1113-18 [BP MEDICAL, SA] LIB-1043. PAGO 20% DE AVANCE INICIAL DEL CONTRATO MIVHED/CB/BS/LPN/013/2024, FICHA CBE00792, EQUIPAMIENTO Y MOBILIARIO GENERAL AREA DE EMERGENCIA, IMÁGENES Y REHABILITACION TRAUMATOLOGICA DEL HOSPITAL MUNICIPAL DE VILLA VASQUEZ, LOTE IV, SUB- LOTE I. PROYECTO NO. 00628, SEGÚN COM. VMC-SP-018-2025 D/F 18/02/2025.</t>
  </si>
  <si>
    <t>CH-5828</t>
  </si>
  <si>
    <t>1113-18 [CIENCIA, TECNOLOGIA Y CONSULTAS, S.R.L.] LIB-1046. PAGO 20% DE AVANCE INICIAL DEL CONTRATO MIVHED/CB/BS/LPN/011/2024, FICHA CBE00798, EQUIPAMIENTO Y MOBILIARIO MEDICOS DEL ALA TRAUMA DEL HOSPITAL GENERAL Y ESPECIALIZADO NUESTRA SEÑORA DE LA ALTAGRACIA, PROVINCIA LA ALTAGRACIA, LOTE II, SUB- LOTE I. PROYECTO NO. 00631, SEGÚN COM. VMC-SP-022-2025 D/F 19/02/2025.</t>
  </si>
  <si>
    <t>CH-5826</t>
  </si>
  <si>
    <t>1113-18 [COLECTOR DE IMPUESTOS INTERNOS] LIB-998. PAGO DE RETENCIONES Y RETRIBUCIONES EN RENTA (IR-3) CORRESPONDIENTE A LOS MESES DE NOVIEMBRE 2023, ABRIL, MAYO, JUNIO, JULIO, SEPTIEMBRE Y NOVIEMBRE DEL 2024, SEGÚN DC-AP-0004-2025 D/F 19/02/2025, DECLARACION, REPORTES Y AUTORIZACIONES NO.25001711894-7, 25001627415-5, 25001634182-0, 25001713246-0, 25001641991-9, 25001647114-7 Y 25001657921-5. VER ANEXOS.</t>
  </si>
  <si>
    <t>CH-5825</t>
  </si>
  <si>
    <t>1113-18 [ESCUELA DE ALTA DIRECCION BARNA] LIB-885. PAGO FACT.NO. 3329 NCF NO. B1500001085 D/F 12/02/2025, POR VALOR DE US$20,000.00 A UNA TASA DE RD$62.2048 D/F 13/02/2024, POR CONCEPTO DE PARTICIPACION DE LA COLABORADORA SRA. ROSIVANNA RUIZ RODRIGUEZ, PORTADORA DE LA CEDULA DE IDENTIDAD Y ELECTORAL NO. 001-1276636-5, EN EL PROGRAMA DE INTENSIVE MASTER OF BUSINES ADMINISTRATION (IMBA), EL CUAL SE IMPARTIRA A PARTIR DEL 08 DE MARZO HASTA EL 08 DE NOVIEMBRE DEL 2025, SEGUN RRHH-0044-2025, RRHH-0045-2025 Y RRHH-0046-2025 D/F 05/02/2025. VER ANEXOS.</t>
  </si>
  <si>
    <t>CH-5829</t>
  </si>
  <si>
    <t>1113-18 [MUEBLES Y EQUIPOS PARA OFICINA LEON GONZALEZ, S.R.L.] LIB-1042. PAGO 20% DE AVANCE INICIAL DEL CONTRATO MIVHED/CB/BS/LPN/005/2024, FICHA CBE00800, MOBILIARIO GENERAL DEL ALA DE TRAUMA DEL HOSPITAL GENERAL Y ESPECIALIZADO NUESTRA SEÑORA DE LA ALTAGRACIA, PROVINCIA LA ALTAGRACIA, LOTE II, SUB- LOTE II. PROYECTO NO. 00632, SEGÚN COM. VMC-SP-024-2025 D/F 19/02/2025.</t>
  </si>
  <si>
    <t>CH-5833</t>
  </si>
  <si>
    <t>1113-18 [PLANCHAKI SRL] LIB-1072. OCTAVO PAGO A LA ORDEN DE COMPRA NO. MIVHED-2024-00155 PROCESO NO. MIVHED-DAF-CM-2024-0025 D/F 23/05/2024, CON LA FACTURA NCF NO. B1500000206 D/F 04/02/2025, POR SERVICIO DE LAVANDERIA PARA MANTELES Y BAMBALINAS. SEGUN DA/0178/2025 D/F18/02/2025. (RETENCION: 5% DEL ISR) VER ANEXOS.</t>
  </si>
  <si>
    <t>CH-5834</t>
  </si>
  <si>
    <t>1113-18 [SANDRA MARGARITA LEROUX PICHARDO] LIB-1077. PAGO FACTURAS NCF NOS. B15000002226 Y B1500000227 D/F 05/02/2025, POR CONCEPTO DE HONORARIOS POR SERVICIOS DE NOTARIZACIONES DE DOCE (12) CONTRATOS. SEGÚN COMUNICACIONES: DA/0186/2025 D/F 19/02/2025, MIVED-DJ/157/2025 Y MIVED-DJ/158/2025 D/F 17/02/2025. (RETENCIÓN: 100% DEL ITBIS Y 10% DEL ISR) VER ANEXOS.</t>
  </si>
  <si>
    <t>CH-5831</t>
  </si>
  <si>
    <t>1113-18 [CONSORCIO FIXSA MILLENIA] LIB-996. PAGO CUB- 9 NULA, 10 NEGATIVA, Y CUB-11 (CIERRE Y FINAL), Y PAGO VICIOS OCULTOS DEL CONTRATO INVI/OB/PEUR/002/2021, FICHA CBE00312, LOTE 29, MEJORAMIENTO DE UN ESTIMADO DE 485 VIVIENDAS EN ESPAILLAT, PROYECTO DOMINICANA SE RECONSTRUYE NO. 00403, SEGÚN COM. VMC-SP-574-2024 Y VMC-SP-575-2024 D/F 23/12/2024.</t>
  </si>
  <si>
    <t>CH-5832</t>
  </si>
  <si>
    <t>1113-18 [MINISTERIO DE LA VIVIENDA HABITAT Y EDIFICACIONES (MIVHED)] LIB-992. PAGO DE VIATICOS EN OPERATIVOS DE SUPERVISION, CONSTRUCCION Y RECONSTRUCCION DE VIVIENDAS PARA PERSONAL DESCRITO EN EL EXPEDIENTE ANEXO, GRUPO NO. 01-2025, SEGUN COM. DA-0059-2025 D/F 17/01/2025. VER ANEXOS.</t>
  </si>
  <si>
    <t>ED-23496</t>
  </si>
  <si>
    <t>1113-18 PARA AJUSTAR LA CUENTA 2141 POR EL VALOR DE $0.08, DEJADO DE COMTEMPLAR EN LA APLICACION DE CHEQUE.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</si>
</sst>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0"/>
    <numFmt numFmtId="166" formatCode="########0.00"/>
  </numFmts>
  <fonts count="32" x14ac:knownFonts="1">
    <font>
      <sz val="11"/>
      <color theme="1"/>
      <name val="Aptos Narrow"/>
      <family val="2"/>
      <scheme val="minor"/>
    </font>
    <font>
      <sz val="11"/>
      <color theme="1"/>
      <name val="Aptos Narrow"/>
      <family val="2"/>
      <scheme val="minor"/>
    </font>
    <font>
      <sz val="10"/>
      <name val="Courier New"/>
      <family val="3"/>
    </font>
    <font>
      <b/>
      <sz val="10"/>
      <name val="Arial"/>
      <family val="2"/>
    </font>
    <font>
      <sz val="8"/>
      <name val="Arial"/>
      <family val="2"/>
    </font>
    <font>
      <sz val="7"/>
      <name val="Arial"/>
      <family val="2"/>
    </font>
    <font>
      <b/>
      <sz val="8"/>
      <name val="Arial"/>
      <family val="2"/>
    </font>
    <font>
      <b/>
      <sz val="12"/>
      <name val="Times New Roman"/>
      <family val="1"/>
    </font>
    <font>
      <b/>
      <sz val="10"/>
      <name val="Times New Roman"/>
      <family val="1"/>
    </font>
    <font>
      <b/>
      <sz val="10"/>
      <color rgb="FF000000"/>
      <name val="Times New Roman"/>
      <family val="1"/>
    </font>
    <font>
      <b/>
      <sz val="9"/>
      <color theme="1"/>
      <name val="Aptos Narrow"/>
      <family val="2"/>
      <scheme val="minor"/>
    </font>
    <font>
      <b/>
      <sz val="11"/>
      <color rgb="FF000000"/>
      <name val="Times New Roman"/>
      <family val="1"/>
    </font>
    <font>
      <b/>
      <sz val="14"/>
      <name val="Times New Roman"/>
      <family val="1"/>
    </font>
    <font>
      <b/>
      <u/>
      <sz val="14"/>
      <name val="Times New Roman"/>
      <family val="1"/>
    </font>
    <font>
      <sz val="12"/>
      <name val="Times New Roman"/>
      <family val="1"/>
    </font>
    <font>
      <sz val="10"/>
      <name val="Times New Roman"/>
      <family val="1"/>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4">
    <fill>
      <patternFill patternType="none"/>
    </fill>
    <fill>
      <patternFill patternType="gray125"/>
    </fill>
    <fill>
      <patternFill patternType="solid">
        <fgColor rgb="FF8EA9DB"/>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164" fontId="1" fillId="0" borderId="0" applyFont="0" applyFill="0" applyBorder="0" applyAlignment="0" applyProtection="0"/>
    <xf numFmtId="0" fontId="16"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0" applyNumberFormat="0" applyBorder="0" applyAlignment="0" applyProtection="0"/>
    <xf numFmtId="0" fontId="23" fillId="6" borderId="7" applyNumberFormat="0" applyAlignment="0" applyProtection="0"/>
    <xf numFmtId="0" fontId="24" fillId="7" borderId="8" applyNumberFormat="0" applyAlignment="0" applyProtection="0"/>
    <xf numFmtId="0" fontId="25" fillId="7" borderId="7" applyNumberFormat="0" applyAlignment="0" applyProtection="0"/>
    <xf numFmtId="0" fontId="26" fillId="0" borderId="9" applyNumberFormat="0" applyFill="0" applyAlignment="0" applyProtection="0"/>
    <xf numFmtId="0" fontId="27" fillId="8" borderId="10" applyNumberFormat="0" applyAlignment="0" applyProtection="0"/>
    <xf numFmtId="0" fontId="28" fillId="0" borderId="0" applyNumberFormat="0" applyFill="0" applyBorder="0" applyAlignment="0" applyProtection="0"/>
    <xf numFmtId="0" fontId="1" fillId="9" borderId="11" applyNumberFormat="0" applyFont="0" applyAlignment="0" applyProtection="0"/>
    <xf numFmtId="0" fontId="29" fillId="0" borderId="0" applyNumberFormat="0" applyFill="0" applyBorder="0" applyAlignment="0" applyProtection="0"/>
    <xf numFmtId="0" fontId="30" fillId="0" borderId="12" applyNumberFormat="0" applyFill="0" applyAlignment="0" applyProtection="0"/>
    <xf numFmtId="0" fontId="3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27">
    <xf numFmtId="0" fontId="0" fillId="0" borderId="0" xfId="0"/>
    <xf numFmtId="0" fontId="2" fillId="0" borderId="0" xfId="0" applyFont="1"/>
    <xf numFmtId="165" fontId="4" fillId="0" borderId="0" xfId="0" applyNumberFormat="1" applyFont="1" applyAlignment="1">
      <alignment horizontal="right"/>
    </xf>
    <xf numFmtId="166" fontId="4" fillId="0" borderId="0" xfId="0" applyNumberFormat="1" applyFont="1" applyAlignment="1">
      <alignment horizontal="right"/>
    </xf>
    <xf numFmtId="165" fontId="6" fillId="0" borderId="0" xfId="0" applyNumberFormat="1" applyFont="1" applyAlignment="1">
      <alignment horizontal="right"/>
    </xf>
    <xf numFmtId="0" fontId="3" fillId="0" borderId="0" xfId="0" applyFont="1" applyAlignment="1">
      <alignment horizontal="left"/>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xf>
    <xf numFmtId="164" fontId="9" fillId="2" borderId="1" xfId="1" applyFont="1" applyFill="1" applyBorder="1" applyAlignment="1">
      <alignment horizontal="center" vertical="center" wrapText="1"/>
    </xf>
    <xf numFmtId="0" fontId="10" fillId="0" borderId="0" xfId="0" applyFont="1"/>
    <xf numFmtId="0" fontId="5" fillId="0" borderId="0" xfId="0" applyFont="1" applyAlignment="1">
      <alignment horizontal="left" wrapText="1"/>
    </xf>
    <xf numFmtId="14" fontId="4" fillId="0" borderId="0" xfId="0" applyNumberFormat="1" applyFont="1" applyAlignment="1">
      <alignment horizontal="left" vertical="center"/>
    </xf>
    <xf numFmtId="0" fontId="4" fillId="0" borderId="0" xfId="0" applyFont="1" applyAlignment="1">
      <alignment horizontal="center" vertical="center"/>
    </xf>
    <xf numFmtId="164" fontId="9" fillId="2" borderId="3" xfId="1" applyFont="1" applyFill="1" applyBorder="1" applyAlignment="1">
      <alignment vertical="center" wrapText="1"/>
    </xf>
    <xf numFmtId="0" fontId="12"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14" fontId="4" fillId="0" borderId="0" xfId="0" applyNumberFormat="1" applyFont="1" applyAlignment="1">
      <alignment horizontal="left"/>
    </xf>
    <xf numFmtId="0" fontId="4" fillId="0" borderId="0" xfId="0" applyFont="1" applyAlignment="1">
      <alignment horizontal="center"/>
    </xf>
    <xf numFmtId="0" fontId="11" fillId="2" borderId="1" xfId="0" applyFont="1" applyFill="1" applyBorder="1" applyAlignment="1">
      <alignment horizontal="right" vertical="center"/>
    </xf>
    <xf numFmtId="0" fontId="11" fillId="2" borderId="3" xfId="0" applyFont="1" applyFill="1" applyBorder="1" applyAlignment="1">
      <alignment horizontal="right" vertical="center"/>
    </xf>
    <xf numFmtId="0" fontId="13"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xfId="1" builtinId="3"/>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2</xdr:col>
      <xdr:colOff>723900</xdr:colOff>
      <xdr:row>5</xdr:row>
      <xdr:rowOff>152400</xdr:rowOff>
    </xdr:to>
    <xdr:pic>
      <xdr:nvPicPr>
        <xdr:cNvPr id="2" name="Imagen 1" descr="Logotipo, nombre de la empresa&#10;&#10;Descripción generada automáticamente">
          <a:extLst>
            <a:ext uri="{FF2B5EF4-FFF2-40B4-BE49-F238E27FC236}">
              <a16:creationId xmlns:a16="http://schemas.microsoft.com/office/drawing/2014/main" id="{8ADDAFDA-C843-49CB-87D3-4B9B2FBD2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 y="152400"/>
          <a:ext cx="12287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708</xdr:row>
      <xdr:rowOff>50800</xdr:rowOff>
    </xdr:from>
    <xdr:to>
      <xdr:col>5</xdr:col>
      <xdr:colOff>857250</xdr:colOff>
      <xdr:row>721</xdr:row>
      <xdr:rowOff>11198</xdr:rowOff>
    </xdr:to>
    <xdr:pic>
      <xdr:nvPicPr>
        <xdr:cNvPr id="8" name="Imagen 7">
          <a:extLst>
            <a:ext uri="{FF2B5EF4-FFF2-40B4-BE49-F238E27FC236}">
              <a16:creationId xmlns:a16="http://schemas.microsoft.com/office/drawing/2014/main" id="{E7BC1B9E-2FBE-8A6C-67F8-2D72598E69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875" y="286721550"/>
          <a:ext cx="10191750" cy="23257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2340A-ECFD-4ECB-A54D-9B088338AC05}">
  <dimension ref="A2:F721"/>
  <sheetViews>
    <sheetView tabSelected="1" view="pageBreakPreview" zoomScale="60" zoomScaleNormal="100" workbookViewId="0">
      <selection activeCell="R9" sqref="R9"/>
    </sheetView>
  </sheetViews>
  <sheetFormatPr baseColWidth="10" defaultRowHeight="13.5" x14ac:dyDescent="0.25"/>
  <cols>
    <col min="1" max="1" width="11" style="1" customWidth="1"/>
    <col min="2" max="2" width="7.7109375" style="1" customWidth="1"/>
    <col min="3" max="3" width="77.7109375" style="1" customWidth="1"/>
    <col min="4" max="4" width="24.85546875" style="1" customWidth="1"/>
    <col min="5" max="5" width="23.140625" style="1" customWidth="1"/>
    <col min="6" max="6" width="21.85546875" style="1" customWidth="1"/>
    <col min="7" max="16384" width="11.42578125" style="1"/>
  </cols>
  <sheetData>
    <row r="2" spans="1:6" ht="15.75" x14ac:dyDescent="0.25">
      <c r="A2" s="25" t="s">
        <v>905</v>
      </c>
      <c r="B2" s="25"/>
      <c r="C2" s="25"/>
      <c r="D2" s="25"/>
      <c r="E2" s="25"/>
      <c r="F2" s="25"/>
    </row>
    <row r="3" spans="1:6" ht="15.75" x14ac:dyDescent="0.25">
      <c r="A3" s="25" t="s">
        <v>906</v>
      </c>
      <c r="B3" s="25"/>
      <c r="C3" s="25"/>
      <c r="D3" s="25"/>
      <c r="E3" s="25"/>
      <c r="F3" s="25"/>
    </row>
    <row r="4" spans="1:6" x14ac:dyDescent="0.25">
      <c r="A4" s="26" t="s">
        <v>907</v>
      </c>
      <c r="B4" s="26"/>
      <c r="C4" s="26"/>
      <c r="D4" s="26"/>
      <c r="E4" s="26"/>
      <c r="F4" s="26"/>
    </row>
    <row r="5" spans="1:6" ht="15.75" x14ac:dyDescent="0.25">
      <c r="A5" s="25" t="s">
        <v>910</v>
      </c>
      <c r="B5" s="25"/>
      <c r="C5" s="25"/>
      <c r="D5" s="25"/>
      <c r="E5" s="25"/>
      <c r="F5" s="25"/>
    </row>
    <row r="6" spans="1:6" x14ac:dyDescent="0.25">
      <c r="A6" s="26" t="s">
        <v>908</v>
      </c>
      <c r="B6" s="26"/>
      <c r="C6" s="26"/>
      <c r="D6" s="26"/>
      <c r="E6" s="26"/>
      <c r="F6" s="26"/>
    </row>
    <row r="7" spans="1:6" ht="15.75" thickBot="1" x14ac:dyDescent="0.3">
      <c r="A7" s="5"/>
      <c r="B7"/>
      <c r="C7"/>
      <c r="D7"/>
      <c r="E7"/>
      <c r="F7"/>
    </row>
    <row r="8" spans="1:6" ht="14.25" thickBot="1" x14ac:dyDescent="0.3">
      <c r="A8" s="6" t="s">
        <v>0</v>
      </c>
      <c r="B8" s="7" t="s">
        <v>1</v>
      </c>
      <c r="C8" s="6" t="s">
        <v>2</v>
      </c>
      <c r="D8" s="6" t="s">
        <v>3</v>
      </c>
      <c r="E8" s="8" t="s">
        <v>4</v>
      </c>
      <c r="F8" s="9" t="s">
        <v>5</v>
      </c>
    </row>
    <row r="9" spans="1:6" x14ac:dyDescent="0.25">
      <c r="A9" s="10" t="s">
        <v>909</v>
      </c>
      <c r="F9" s="2">
        <v>952258636.74000001</v>
      </c>
    </row>
    <row r="10" spans="1:6" ht="30.75" customHeight="1" x14ac:dyDescent="0.25">
      <c r="A10" s="12">
        <v>45689</v>
      </c>
      <c r="B10" s="13" t="s">
        <v>6</v>
      </c>
      <c r="C10" s="11" t="s">
        <v>7</v>
      </c>
      <c r="E10" s="2">
        <v>356528.05</v>
      </c>
      <c r="F10" s="2">
        <f>+F9+D10-E10</f>
        <v>951902108.69000006</v>
      </c>
    </row>
    <row r="11" spans="1:6" ht="30.75" customHeight="1" x14ac:dyDescent="0.25">
      <c r="A11" s="12">
        <v>45689</v>
      </c>
      <c r="B11" s="13" t="s">
        <v>6</v>
      </c>
      <c r="C11" s="11" t="s">
        <v>7</v>
      </c>
      <c r="E11" s="2">
        <v>5368.45</v>
      </c>
      <c r="F11" s="2">
        <f t="shared" ref="F11:F74" si="0">+F10+D11-E11</f>
        <v>951896740.24000001</v>
      </c>
    </row>
    <row r="12" spans="1:6" ht="30.75" customHeight="1" x14ac:dyDescent="0.25">
      <c r="A12" s="12">
        <v>45689</v>
      </c>
      <c r="B12" s="13" t="s">
        <v>6</v>
      </c>
      <c r="C12" s="11" t="s">
        <v>7</v>
      </c>
      <c r="E12" s="3">
        <v>350</v>
      </c>
      <c r="F12" s="2">
        <f t="shared" si="0"/>
        <v>951896390.24000001</v>
      </c>
    </row>
    <row r="13" spans="1:6" ht="30.75" customHeight="1" x14ac:dyDescent="0.25">
      <c r="A13" s="12">
        <v>45689</v>
      </c>
      <c r="B13" s="13" t="s">
        <v>6</v>
      </c>
      <c r="C13" s="11" t="s">
        <v>7</v>
      </c>
      <c r="E13" s="2">
        <v>11049.5</v>
      </c>
      <c r="F13" s="2">
        <f t="shared" si="0"/>
        <v>951885340.74000001</v>
      </c>
    </row>
    <row r="14" spans="1:6" ht="30.75" customHeight="1" x14ac:dyDescent="0.25">
      <c r="A14" s="12">
        <v>45689</v>
      </c>
      <c r="B14" s="13" t="s">
        <v>6</v>
      </c>
      <c r="C14" s="11" t="s">
        <v>7</v>
      </c>
      <c r="E14" s="2">
        <v>11704</v>
      </c>
      <c r="F14" s="2">
        <f t="shared" si="0"/>
        <v>951873636.74000001</v>
      </c>
    </row>
    <row r="15" spans="1:6" ht="30.75" customHeight="1" x14ac:dyDescent="0.25">
      <c r="A15" s="12">
        <v>45689</v>
      </c>
      <c r="B15" s="13" t="s">
        <v>6</v>
      </c>
      <c r="C15" s="11" t="s">
        <v>7</v>
      </c>
      <c r="E15" s="2">
        <v>59636.5</v>
      </c>
      <c r="F15" s="2">
        <f t="shared" si="0"/>
        <v>951814000.24000001</v>
      </c>
    </row>
    <row r="16" spans="1:6" ht="48.75" customHeight="1" x14ac:dyDescent="0.25">
      <c r="A16" s="12">
        <v>45691</v>
      </c>
      <c r="B16" s="13" t="s">
        <v>8</v>
      </c>
      <c r="C16" s="11" t="s">
        <v>9</v>
      </c>
      <c r="E16" s="2">
        <v>10593.22</v>
      </c>
      <c r="F16" s="2">
        <f t="shared" si="0"/>
        <v>951803407.01999998</v>
      </c>
    </row>
    <row r="17" spans="1:6" ht="48.75" customHeight="1" x14ac:dyDescent="0.25">
      <c r="A17" s="12">
        <v>45691</v>
      </c>
      <c r="B17" s="13" t="s">
        <v>8</v>
      </c>
      <c r="C17" s="11" t="s">
        <v>9</v>
      </c>
      <c r="E17" s="2">
        <v>239406.84</v>
      </c>
      <c r="F17" s="2">
        <f t="shared" si="0"/>
        <v>951564000.17999995</v>
      </c>
    </row>
    <row r="18" spans="1:6" ht="57.75" customHeight="1" x14ac:dyDescent="0.25">
      <c r="A18" s="12">
        <v>45691</v>
      </c>
      <c r="B18" s="13" t="s">
        <v>10</v>
      </c>
      <c r="C18" s="11" t="s">
        <v>11</v>
      </c>
      <c r="E18" s="3">
        <v>825.95</v>
      </c>
      <c r="F18" s="2">
        <f t="shared" si="0"/>
        <v>951563174.2299999</v>
      </c>
    </row>
    <row r="19" spans="1:6" ht="57.75" customHeight="1" x14ac:dyDescent="0.25">
      <c r="A19" s="12">
        <v>45691</v>
      </c>
      <c r="B19" s="13" t="s">
        <v>10</v>
      </c>
      <c r="C19" s="11" t="s">
        <v>11</v>
      </c>
      <c r="E19" s="2">
        <v>17222.48</v>
      </c>
      <c r="F19" s="2">
        <f t="shared" si="0"/>
        <v>951545951.74999988</v>
      </c>
    </row>
    <row r="20" spans="1:6" ht="57.75" customHeight="1" x14ac:dyDescent="0.25">
      <c r="A20" s="12">
        <v>45691</v>
      </c>
      <c r="B20" s="13" t="s">
        <v>12</v>
      </c>
      <c r="C20" s="11" t="s">
        <v>884</v>
      </c>
      <c r="E20" s="2">
        <v>1080901.6599999999</v>
      </c>
      <c r="F20" s="2">
        <f t="shared" si="0"/>
        <v>950465050.08999991</v>
      </c>
    </row>
    <row r="21" spans="1:6" ht="41.25" customHeight="1" x14ac:dyDescent="0.25">
      <c r="A21" s="12">
        <v>45691</v>
      </c>
      <c r="B21" s="13" t="s">
        <v>13</v>
      </c>
      <c r="C21" s="11" t="s">
        <v>14</v>
      </c>
      <c r="E21" s="2">
        <v>8400</v>
      </c>
      <c r="F21" s="2">
        <f t="shared" si="0"/>
        <v>950456650.08999991</v>
      </c>
    </row>
    <row r="22" spans="1:6" ht="41.25" customHeight="1" x14ac:dyDescent="0.25">
      <c r="A22" s="12">
        <v>45691</v>
      </c>
      <c r="B22" s="13" t="s">
        <v>13</v>
      </c>
      <c r="C22" s="11" t="s">
        <v>14</v>
      </c>
      <c r="E22" s="2">
        <v>189840</v>
      </c>
      <c r="F22" s="2">
        <f t="shared" si="0"/>
        <v>950266810.08999991</v>
      </c>
    </row>
    <row r="23" spans="1:6" ht="50.25" customHeight="1" x14ac:dyDescent="0.25">
      <c r="A23" s="12">
        <v>45691</v>
      </c>
      <c r="B23" s="13" t="s">
        <v>15</v>
      </c>
      <c r="C23" s="11" t="s">
        <v>16</v>
      </c>
      <c r="E23" s="2">
        <v>46410</v>
      </c>
      <c r="F23" s="2">
        <f t="shared" si="0"/>
        <v>950220400.08999991</v>
      </c>
    </row>
    <row r="24" spans="1:6" ht="40.5" customHeight="1" x14ac:dyDescent="0.25">
      <c r="A24" s="12">
        <v>45691</v>
      </c>
      <c r="B24" s="13" t="s">
        <v>17</v>
      </c>
      <c r="C24" s="11" t="s">
        <v>18</v>
      </c>
      <c r="E24" s="2">
        <v>4947.5</v>
      </c>
      <c r="F24" s="2">
        <f t="shared" si="0"/>
        <v>950215452.58999991</v>
      </c>
    </row>
    <row r="25" spans="1:6" ht="40.5" customHeight="1" x14ac:dyDescent="0.25">
      <c r="A25" s="12">
        <v>45691</v>
      </c>
      <c r="B25" s="13" t="s">
        <v>17</v>
      </c>
      <c r="C25" s="11" t="s">
        <v>18</v>
      </c>
      <c r="E25" s="2">
        <v>111813.5</v>
      </c>
      <c r="F25" s="2">
        <f t="shared" si="0"/>
        <v>950103639.08999991</v>
      </c>
    </row>
    <row r="26" spans="1:6" ht="48.75" customHeight="1" x14ac:dyDescent="0.25">
      <c r="A26" s="12">
        <v>45691</v>
      </c>
      <c r="B26" s="13" t="s">
        <v>19</v>
      </c>
      <c r="C26" s="11" t="s">
        <v>20</v>
      </c>
      <c r="E26" s="2">
        <v>46295.35</v>
      </c>
      <c r="F26" s="2">
        <f t="shared" si="0"/>
        <v>950057343.73999989</v>
      </c>
    </row>
    <row r="27" spans="1:6" ht="48.75" customHeight="1" x14ac:dyDescent="0.25">
      <c r="A27" s="12">
        <v>45691</v>
      </c>
      <c r="B27" s="13" t="s">
        <v>19</v>
      </c>
      <c r="C27" s="11" t="s">
        <v>20</v>
      </c>
      <c r="E27" s="2">
        <v>49998.98</v>
      </c>
      <c r="F27" s="2">
        <f t="shared" si="0"/>
        <v>950007344.75999987</v>
      </c>
    </row>
    <row r="28" spans="1:6" ht="48.75" customHeight="1" x14ac:dyDescent="0.25">
      <c r="A28" s="12">
        <v>45691</v>
      </c>
      <c r="B28" s="13" t="s">
        <v>19</v>
      </c>
      <c r="C28" s="11" t="s">
        <v>20</v>
      </c>
      <c r="E28" s="2">
        <v>996275.93</v>
      </c>
      <c r="F28" s="2">
        <f t="shared" si="0"/>
        <v>949011068.82999992</v>
      </c>
    </row>
    <row r="29" spans="1:6" ht="39.75" customHeight="1" x14ac:dyDescent="0.25">
      <c r="A29" s="12">
        <v>45691</v>
      </c>
      <c r="B29" s="13" t="s">
        <v>21</v>
      </c>
      <c r="C29" s="11" t="s">
        <v>22</v>
      </c>
      <c r="E29" s="2">
        <v>35164</v>
      </c>
      <c r="F29" s="2">
        <f t="shared" si="0"/>
        <v>948975904.82999992</v>
      </c>
    </row>
    <row r="30" spans="1:6" ht="39.75" customHeight="1" x14ac:dyDescent="0.25">
      <c r="A30" s="12">
        <v>45691</v>
      </c>
      <c r="B30" s="13" t="s">
        <v>23</v>
      </c>
      <c r="C30" s="11" t="s">
        <v>885</v>
      </c>
      <c r="E30" s="2">
        <v>1492421.28</v>
      </c>
      <c r="F30" s="2">
        <f t="shared" si="0"/>
        <v>947483483.54999995</v>
      </c>
    </row>
    <row r="31" spans="1:6" ht="39.75" customHeight="1" x14ac:dyDescent="0.25">
      <c r="A31" s="12">
        <v>45691</v>
      </c>
      <c r="B31" s="13" t="s">
        <v>24</v>
      </c>
      <c r="C31" s="11" t="s">
        <v>25</v>
      </c>
      <c r="E31" s="2">
        <v>645523.63</v>
      </c>
      <c r="F31" s="2">
        <f t="shared" si="0"/>
        <v>946837959.91999996</v>
      </c>
    </row>
    <row r="32" spans="1:6" ht="48.75" customHeight="1" x14ac:dyDescent="0.25">
      <c r="A32" s="12">
        <v>45691</v>
      </c>
      <c r="B32" s="13" t="s">
        <v>26</v>
      </c>
      <c r="C32" s="11" t="s">
        <v>27</v>
      </c>
      <c r="E32" s="2">
        <v>79852.88</v>
      </c>
      <c r="F32" s="2">
        <f t="shared" si="0"/>
        <v>946758107.03999996</v>
      </c>
    </row>
    <row r="33" spans="1:6" ht="49.5" customHeight="1" x14ac:dyDescent="0.25">
      <c r="A33" s="12">
        <v>45691</v>
      </c>
      <c r="B33" s="13" t="s">
        <v>26</v>
      </c>
      <c r="C33" s="11" t="s">
        <v>27</v>
      </c>
      <c r="E33" s="2">
        <v>1804675.18</v>
      </c>
      <c r="F33" s="2">
        <f t="shared" si="0"/>
        <v>944953431.86000001</v>
      </c>
    </row>
    <row r="34" spans="1:6" ht="40.5" customHeight="1" x14ac:dyDescent="0.25">
      <c r="A34" s="12">
        <v>45691</v>
      </c>
      <c r="B34" s="13" t="s">
        <v>28</v>
      </c>
      <c r="C34" s="11" t="s">
        <v>29</v>
      </c>
      <c r="E34" s="2">
        <v>1492.5</v>
      </c>
      <c r="F34" s="2">
        <f t="shared" si="0"/>
        <v>944951939.36000001</v>
      </c>
    </row>
    <row r="35" spans="1:6" ht="40.5" customHeight="1" x14ac:dyDescent="0.25">
      <c r="A35" s="12">
        <v>45691</v>
      </c>
      <c r="B35" s="13" t="s">
        <v>28</v>
      </c>
      <c r="C35" s="11" t="s">
        <v>29</v>
      </c>
      <c r="E35" s="2">
        <v>33730.5</v>
      </c>
      <c r="F35" s="2">
        <f t="shared" si="0"/>
        <v>944918208.86000001</v>
      </c>
    </row>
    <row r="36" spans="1:6" ht="48.75" customHeight="1" x14ac:dyDescent="0.25">
      <c r="A36" s="12">
        <v>45691</v>
      </c>
      <c r="B36" s="13" t="s">
        <v>30</v>
      </c>
      <c r="C36" s="11" t="s">
        <v>31</v>
      </c>
      <c r="E36" s="2">
        <v>45467.7</v>
      </c>
      <c r="F36" s="2">
        <f t="shared" si="0"/>
        <v>944872741.15999997</v>
      </c>
    </row>
    <row r="37" spans="1:6" ht="48.75" customHeight="1" x14ac:dyDescent="0.25">
      <c r="A37" s="12">
        <v>45691</v>
      </c>
      <c r="B37" s="13" t="s">
        <v>30</v>
      </c>
      <c r="C37" s="11" t="s">
        <v>31</v>
      </c>
      <c r="E37" s="2">
        <v>891786.3</v>
      </c>
      <c r="F37" s="2">
        <f t="shared" si="0"/>
        <v>943980954.86000001</v>
      </c>
    </row>
    <row r="38" spans="1:6" ht="58.5" customHeight="1" x14ac:dyDescent="0.25">
      <c r="A38" s="12">
        <v>45691</v>
      </c>
      <c r="B38" s="13" t="s">
        <v>32</v>
      </c>
      <c r="C38" s="11" t="s">
        <v>33</v>
      </c>
      <c r="E38" s="3">
        <v>468.34</v>
      </c>
      <c r="F38" s="2">
        <f t="shared" si="0"/>
        <v>943980486.51999998</v>
      </c>
    </row>
    <row r="39" spans="1:6" ht="58.5" customHeight="1" x14ac:dyDescent="0.25">
      <c r="A39" s="12">
        <v>45691</v>
      </c>
      <c r="B39" s="13" t="s">
        <v>32</v>
      </c>
      <c r="C39" s="11" t="s">
        <v>33</v>
      </c>
      <c r="E39" s="2">
        <v>10584.44</v>
      </c>
      <c r="F39" s="2">
        <f t="shared" si="0"/>
        <v>943969902.07999992</v>
      </c>
    </row>
    <row r="40" spans="1:6" ht="40.5" customHeight="1" x14ac:dyDescent="0.25">
      <c r="A40" s="12">
        <v>45691</v>
      </c>
      <c r="B40" s="13" t="s">
        <v>34</v>
      </c>
      <c r="C40" s="11" t="s">
        <v>35</v>
      </c>
      <c r="E40" s="2">
        <v>269033.39</v>
      </c>
      <c r="F40" s="2">
        <f t="shared" si="0"/>
        <v>943700868.68999994</v>
      </c>
    </row>
    <row r="41" spans="1:6" ht="40.5" customHeight="1" x14ac:dyDescent="0.25">
      <c r="A41" s="12">
        <v>45691</v>
      </c>
      <c r="B41" s="13" t="s">
        <v>34</v>
      </c>
      <c r="C41" s="11" t="s">
        <v>35</v>
      </c>
      <c r="E41" s="2">
        <v>26634305.41</v>
      </c>
      <c r="F41" s="2">
        <f t="shared" si="0"/>
        <v>917066563.27999997</v>
      </c>
    </row>
    <row r="42" spans="1:6" ht="40.5" customHeight="1" x14ac:dyDescent="0.25">
      <c r="A42" s="12">
        <v>45691</v>
      </c>
      <c r="B42" s="13" t="s">
        <v>36</v>
      </c>
      <c r="C42" s="11" t="s">
        <v>37</v>
      </c>
      <c r="E42" s="2">
        <v>130980</v>
      </c>
      <c r="F42" s="2">
        <f t="shared" si="0"/>
        <v>916935583.27999997</v>
      </c>
    </row>
    <row r="43" spans="1:6" ht="58.5" customHeight="1" x14ac:dyDescent="0.25">
      <c r="A43" s="12">
        <v>45691</v>
      </c>
      <c r="B43" s="13" t="s">
        <v>38</v>
      </c>
      <c r="C43" s="11" t="s">
        <v>39</v>
      </c>
      <c r="E43" s="2">
        <v>230384</v>
      </c>
      <c r="F43" s="2">
        <f t="shared" si="0"/>
        <v>916705199.27999997</v>
      </c>
    </row>
    <row r="44" spans="1:6" ht="58.5" customHeight="1" x14ac:dyDescent="0.25">
      <c r="A44" s="12">
        <v>45691</v>
      </c>
      <c r="B44" s="13" t="s">
        <v>38</v>
      </c>
      <c r="C44" s="11" t="s">
        <v>39</v>
      </c>
      <c r="E44" s="2">
        <v>414691.2</v>
      </c>
      <c r="F44" s="2">
        <f t="shared" si="0"/>
        <v>916290508.07999992</v>
      </c>
    </row>
    <row r="45" spans="1:6" ht="58.5" customHeight="1" x14ac:dyDescent="0.25">
      <c r="A45" s="12">
        <v>45691</v>
      </c>
      <c r="B45" s="13" t="s">
        <v>38</v>
      </c>
      <c r="C45" s="11" t="s">
        <v>39</v>
      </c>
      <c r="E45" s="2">
        <v>1529749.76</v>
      </c>
      <c r="F45" s="2">
        <f t="shared" si="0"/>
        <v>914760758.31999993</v>
      </c>
    </row>
    <row r="46" spans="1:6" ht="60" customHeight="1" x14ac:dyDescent="0.25">
      <c r="A46" s="12">
        <v>45691</v>
      </c>
      <c r="B46" s="13" t="s">
        <v>40</v>
      </c>
      <c r="C46" s="11" t="s">
        <v>41</v>
      </c>
      <c r="E46" s="2">
        <v>15000000</v>
      </c>
      <c r="F46" s="2">
        <f t="shared" si="0"/>
        <v>899760758.31999993</v>
      </c>
    </row>
    <row r="47" spans="1:6" ht="32.25" customHeight="1" x14ac:dyDescent="0.25">
      <c r="A47" s="12">
        <v>45691</v>
      </c>
      <c r="B47" s="13" t="s">
        <v>42</v>
      </c>
      <c r="C47" s="11" t="s">
        <v>43</v>
      </c>
      <c r="E47" s="2">
        <v>27710.46</v>
      </c>
      <c r="F47" s="2">
        <f t="shared" si="0"/>
        <v>899733047.8599999</v>
      </c>
    </row>
    <row r="48" spans="1:6" ht="32.25" customHeight="1" x14ac:dyDescent="0.25">
      <c r="A48" s="12">
        <v>45691</v>
      </c>
      <c r="B48" s="13" t="s">
        <v>42</v>
      </c>
      <c r="C48" s="11" t="s">
        <v>43</v>
      </c>
      <c r="E48" s="2">
        <v>12115.82</v>
      </c>
      <c r="F48" s="2">
        <f t="shared" si="0"/>
        <v>899720932.03999984</v>
      </c>
    </row>
    <row r="49" spans="1:6" ht="32.25" customHeight="1" x14ac:dyDescent="0.25">
      <c r="A49" s="12">
        <v>45691</v>
      </c>
      <c r="B49" s="13" t="s">
        <v>42</v>
      </c>
      <c r="C49" s="11" t="s">
        <v>43</v>
      </c>
      <c r="E49" s="2">
        <v>2243.67</v>
      </c>
      <c r="F49" s="2">
        <f t="shared" si="0"/>
        <v>899718688.36999989</v>
      </c>
    </row>
    <row r="50" spans="1:6" ht="32.25" customHeight="1" x14ac:dyDescent="0.25">
      <c r="A50" s="12">
        <v>45691</v>
      </c>
      <c r="B50" s="13" t="s">
        <v>42</v>
      </c>
      <c r="C50" s="11" t="s">
        <v>43</v>
      </c>
      <c r="E50" s="2">
        <v>22436.71</v>
      </c>
      <c r="F50" s="2">
        <f t="shared" si="0"/>
        <v>899696251.65999985</v>
      </c>
    </row>
    <row r="51" spans="1:6" ht="32.25" customHeight="1" x14ac:dyDescent="0.25">
      <c r="A51" s="12">
        <v>45691</v>
      </c>
      <c r="B51" s="13" t="s">
        <v>42</v>
      </c>
      <c r="C51" s="11" t="s">
        <v>43</v>
      </c>
      <c r="E51" s="2">
        <v>1930677.92</v>
      </c>
      <c r="F51" s="2">
        <f t="shared" si="0"/>
        <v>897765573.73999989</v>
      </c>
    </row>
    <row r="52" spans="1:6" ht="40.5" customHeight="1" x14ac:dyDescent="0.25">
      <c r="A52" s="12">
        <v>45691</v>
      </c>
      <c r="B52" s="13" t="s">
        <v>44</v>
      </c>
      <c r="C52" s="11" t="s">
        <v>45</v>
      </c>
      <c r="E52" s="2">
        <v>156240.85</v>
      </c>
      <c r="F52" s="2">
        <f t="shared" si="0"/>
        <v>897609332.88999987</v>
      </c>
    </row>
    <row r="53" spans="1:6" ht="40.5" customHeight="1" x14ac:dyDescent="0.25">
      <c r="A53" s="12">
        <v>45691</v>
      </c>
      <c r="B53" s="13" t="s">
        <v>44</v>
      </c>
      <c r="C53" s="11" t="s">
        <v>45</v>
      </c>
      <c r="E53" s="2">
        <v>28933.49</v>
      </c>
      <c r="F53" s="2">
        <f t="shared" si="0"/>
        <v>897580399.39999986</v>
      </c>
    </row>
    <row r="54" spans="1:6" ht="40.5" customHeight="1" x14ac:dyDescent="0.25">
      <c r="A54" s="12">
        <v>45691</v>
      </c>
      <c r="B54" s="13" t="s">
        <v>44</v>
      </c>
      <c r="C54" s="11" t="s">
        <v>45</v>
      </c>
      <c r="E54" s="2">
        <v>289334.92</v>
      </c>
      <c r="F54" s="2">
        <f t="shared" si="0"/>
        <v>897291064.4799999</v>
      </c>
    </row>
    <row r="55" spans="1:6" ht="40.5" customHeight="1" x14ac:dyDescent="0.25">
      <c r="A55" s="12">
        <v>45691</v>
      </c>
      <c r="B55" s="13" t="s">
        <v>44</v>
      </c>
      <c r="C55" s="11" t="s">
        <v>45</v>
      </c>
      <c r="E55" s="2">
        <v>22075308.16</v>
      </c>
      <c r="F55" s="2">
        <f t="shared" si="0"/>
        <v>875215756.31999993</v>
      </c>
    </row>
    <row r="56" spans="1:6" ht="32.25" customHeight="1" x14ac:dyDescent="0.25">
      <c r="A56" s="12">
        <v>45691</v>
      </c>
      <c r="B56" s="13" t="s">
        <v>46</v>
      </c>
      <c r="C56" s="11" t="s">
        <v>47</v>
      </c>
      <c r="E56" s="2">
        <v>28501.200000000001</v>
      </c>
      <c r="F56" s="2">
        <f t="shared" si="0"/>
        <v>875187255.11999989</v>
      </c>
    </row>
    <row r="57" spans="1:6" ht="39.75" customHeight="1" x14ac:dyDescent="0.25">
      <c r="A57" s="12">
        <v>45691</v>
      </c>
      <c r="B57" s="13" t="s">
        <v>48</v>
      </c>
      <c r="C57" s="11" t="s">
        <v>49</v>
      </c>
      <c r="E57" s="3">
        <v>330.51</v>
      </c>
      <c r="F57" s="2">
        <f t="shared" si="0"/>
        <v>875186924.6099999</v>
      </c>
    </row>
    <row r="58" spans="1:6" ht="39.75" customHeight="1" x14ac:dyDescent="0.25">
      <c r="A58" s="12">
        <v>45691</v>
      </c>
      <c r="B58" s="13" t="s">
        <v>48</v>
      </c>
      <c r="C58" s="11" t="s">
        <v>49</v>
      </c>
      <c r="E58" s="3">
        <v>594.91999999999996</v>
      </c>
      <c r="F58" s="2">
        <f t="shared" si="0"/>
        <v>875186329.68999994</v>
      </c>
    </row>
    <row r="59" spans="1:6" ht="39.75" customHeight="1" x14ac:dyDescent="0.25">
      <c r="A59" s="12">
        <v>45691</v>
      </c>
      <c r="B59" s="13" t="s">
        <v>48</v>
      </c>
      <c r="C59" s="11" t="s">
        <v>886</v>
      </c>
      <c r="E59" s="2">
        <v>2974.59</v>
      </c>
      <c r="F59" s="2">
        <f t="shared" si="0"/>
        <v>875183355.0999999</v>
      </c>
    </row>
    <row r="60" spans="1:6" ht="58.5" customHeight="1" x14ac:dyDescent="0.25">
      <c r="A60" s="12">
        <v>45691</v>
      </c>
      <c r="B60" s="13" t="s">
        <v>50</v>
      </c>
      <c r="C60" s="11" t="s">
        <v>51</v>
      </c>
      <c r="E60" s="2">
        <v>448191.13</v>
      </c>
      <c r="F60" s="2">
        <f t="shared" si="0"/>
        <v>874735163.96999991</v>
      </c>
    </row>
    <row r="61" spans="1:6" ht="58.5" customHeight="1" x14ac:dyDescent="0.25">
      <c r="A61" s="12">
        <v>45691</v>
      </c>
      <c r="B61" s="13" t="s">
        <v>50</v>
      </c>
      <c r="C61" s="11" t="s">
        <v>51</v>
      </c>
      <c r="E61" s="2">
        <v>10129119.49</v>
      </c>
      <c r="F61" s="2">
        <f t="shared" si="0"/>
        <v>864606044.4799999</v>
      </c>
    </row>
    <row r="62" spans="1:6" ht="48.75" customHeight="1" x14ac:dyDescent="0.25">
      <c r="A62" s="12">
        <v>45691</v>
      </c>
      <c r="B62" s="13" t="s">
        <v>52</v>
      </c>
      <c r="C62" s="11" t="s">
        <v>53</v>
      </c>
      <c r="E62" s="2">
        <v>3725788.06</v>
      </c>
      <c r="F62" s="2">
        <f t="shared" si="0"/>
        <v>860880256.41999996</v>
      </c>
    </row>
    <row r="63" spans="1:6" ht="32.25" customHeight="1" x14ac:dyDescent="0.25">
      <c r="A63" s="12">
        <v>45691</v>
      </c>
      <c r="B63" s="13" t="s">
        <v>54</v>
      </c>
      <c r="C63" s="11" t="s">
        <v>55</v>
      </c>
      <c r="E63" s="2">
        <v>86291.86</v>
      </c>
      <c r="F63" s="2">
        <f t="shared" si="0"/>
        <v>860793964.55999994</v>
      </c>
    </row>
    <row r="64" spans="1:6" ht="32.25" customHeight="1" x14ac:dyDescent="0.25">
      <c r="A64" s="12">
        <v>45691</v>
      </c>
      <c r="B64" s="13" t="s">
        <v>54</v>
      </c>
      <c r="C64" s="11" t="s">
        <v>55</v>
      </c>
      <c r="E64" s="2">
        <v>38021.79</v>
      </c>
      <c r="F64" s="2">
        <f t="shared" si="0"/>
        <v>860755942.76999998</v>
      </c>
    </row>
    <row r="65" spans="1:6" ht="32.25" customHeight="1" x14ac:dyDescent="0.25">
      <c r="A65" s="12">
        <v>45691</v>
      </c>
      <c r="B65" s="13" t="s">
        <v>54</v>
      </c>
      <c r="C65" s="11" t="s">
        <v>55</v>
      </c>
      <c r="E65" s="2">
        <v>7041.07</v>
      </c>
      <c r="F65" s="2">
        <f t="shared" si="0"/>
        <v>860748901.69999993</v>
      </c>
    </row>
    <row r="66" spans="1:6" ht="32.25" customHeight="1" x14ac:dyDescent="0.25">
      <c r="A66" s="12">
        <v>45691</v>
      </c>
      <c r="B66" s="13" t="s">
        <v>54</v>
      </c>
      <c r="C66" s="11" t="s">
        <v>55</v>
      </c>
      <c r="E66" s="2">
        <v>70410.720000000001</v>
      </c>
      <c r="F66" s="2">
        <f t="shared" si="0"/>
        <v>860678490.9799999</v>
      </c>
    </row>
    <row r="67" spans="1:6" ht="32.25" customHeight="1" x14ac:dyDescent="0.25">
      <c r="A67" s="12">
        <v>45691</v>
      </c>
      <c r="B67" s="13" t="s">
        <v>54</v>
      </c>
      <c r="C67" s="11" t="s">
        <v>55</v>
      </c>
      <c r="E67" s="2">
        <v>5795467.8300000001</v>
      </c>
      <c r="F67" s="2">
        <f t="shared" si="0"/>
        <v>854883023.14999986</v>
      </c>
    </row>
    <row r="68" spans="1:6" ht="58.5" customHeight="1" x14ac:dyDescent="0.25">
      <c r="A68" s="12">
        <v>45691</v>
      </c>
      <c r="B68" s="13" t="s">
        <v>56</v>
      </c>
      <c r="C68" s="11" t="s">
        <v>57</v>
      </c>
      <c r="E68" s="2">
        <v>36297.83</v>
      </c>
      <c r="F68" s="2">
        <f t="shared" si="0"/>
        <v>854846725.31999981</v>
      </c>
    </row>
    <row r="69" spans="1:6" ht="58.5" customHeight="1" x14ac:dyDescent="0.25">
      <c r="A69" s="12">
        <v>45691</v>
      </c>
      <c r="B69" s="13" t="s">
        <v>56</v>
      </c>
      <c r="C69" s="11" t="s">
        <v>57</v>
      </c>
      <c r="E69" s="2">
        <v>16869.64</v>
      </c>
      <c r="F69" s="2">
        <f t="shared" si="0"/>
        <v>854829855.67999983</v>
      </c>
    </row>
    <row r="70" spans="1:6" ht="58.5" customHeight="1" x14ac:dyDescent="0.25">
      <c r="A70" s="12">
        <v>45691</v>
      </c>
      <c r="B70" s="13" t="s">
        <v>56</v>
      </c>
      <c r="C70" s="11" t="s">
        <v>57</v>
      </c>
      <c r="E70" s="2">
        <v>3124.01</v>
      </c>
      <c r="F70" s="2">
        <f t="shared" si="0"/>
        <v>854826731.66999984</v>
      </c>
    </row>
    <row r="71" spans="1:6" ht="58.5" customHeight="1" x14ac:dyDescent="0.25">
      <c r="A71" s="12">
        <v>45691</v>
      </c>
      <c r="B71" s="13" t="s">
        <v>56</v>
      </c>
      <c r="C71" s="11" t="s">
        <v>57</v>
      </c>
      <c r="E71" s="2">
        <v>31240.07</v>
      </c>
      <c r="F71" s="2">
        <f t="shared" si="0"/>
        <v>854795491.59999979</v>
      </c>
    </row>
    <row r="72" spans="1:6" ht="58.5" customHeight="1" x14ac:dyDescent="0.25">
      <c r="A72" s="12">
        <v>45691</v>
      </c>
      <c r="B72" s="13" t="s">
        <v>56</v>
      </c>
      <c r="C72" s="11" t="s">
        <v>57</v>
      </c>
      <c r="E72" s="2">
        <v>3520383.75</v>
      </c>
      <c r="F72" s="2">
        <f t="shared" si="0"/>
        <v>851275107.84999979</v>
      </c>
    </row>
    <row r="73" spans="1:6" ht="39.75" customHeight="1" x14ac:dyDescent="0.25">
      <c r="A73" s="12">
        <v>45691</v>
      </c>
      <c r="B73" s="13" t="s">
        <v>58</v>
      </c>
      <c r="C73" s="11" t="s">
        <v>59</v>
      </c>
      <c r="E73" s="2">
        <v>163467.57999999999</v>
      </c>
      <c r="F73" s="2">
        <f t="shared" si="0"/>
        <v>851111640.26999974</v>
      </c>
    </row>
    <row r="74" spans="1:6" ht="39.75" customHeight="1" x14ac:dyDescent="0.25">
      <c r="A74" s="12">
        <v>45691</v>
      </c>
      <c r="B74" s="13" t="s">
        <v>58</v>
      </c>
      <c r="C74" s="11" t="s">
        <v>59</v>
      </c>
      <c r="E74" s="2">
        <v>71472.81</v>
      </c>
      <c r="F74" s="2">
        <f t="shared" si="0"/>
        <v>851040167.4599998</v>
      </c>
    </row>
    <row r="75" spans="1:6" ht="39.75" customHeight="1" x14ac:dyDescent="0.25">
      <c r="A75" s="12">
        <v>45691</v>
      </c>
      <c r="B75" s="13" t="s">
        <v>58</v>
      </c>
      <c r="C75" s="11" t="s">
        <v>59</v>
      </c>
      <c r="E75" s="2">
        <v>13235.71</v>
      </c>
      <c r="F75" s="2">
        <f t="shared" ref="F75:F138" si="1">+F74+D75-E75</f>
        <v>851026931.74999976</v>
      </c>
    </row>
    <row r="76" spans="1:6" ht="39.75" customHeight="1" x14ac:dyDescent="0.25">
      <c r="A76" s="12">
        <v>45691</v>
      </c>
      <c r="B76" s="13" t="s">
        <v>58</v>
      </c>
      <c r="C76" s="11" t="s">
        <v>59</v>
      </c>
      <c r="E76" s="2">
        <v>132357.04999999999</v>
      </c>
      <c r="F76" s="2">
        <f t="shared" si="1"/>
        <v>850894574.69999981</v>
      </c>
    </row>
    <row r="77" spans="1:6" ht="39.75" customHeight="1" x14ac:dyDescent="0.25">
      <c r="A77" s="12">
        <v>45691</v>
      </c>
      <c r="B77" s="13" t="s">
        <v>58</v>
      </c>
      <c r="C77" s="11" t="s">
        <v>59</v>
      </c>
      <c r="E77" s="2">
        <v>10992246.470000001</v>
      </c>
      <c r="F77" s="2">
        <f t="shared" si="1"/>
        <v>839902328.22999978</v>
      </c>
    </row>
    <row r="78" spans="1:6" ht="39.75" customHeight="1" x14ac:dyDescent="0.25">
      <c r="A78" s="12">
        <v>45691</v>
      </c>
      <c r="B78" s="13" t="s">
        <v>60</v>
      </c>
      <c r="C78" s="11" t="s">
        <v>61</v>
      </c>
      <c r="E78" s="2">
        <v>10643.5</v>
      </c>
      <c r="F78" s="2">
        <f t="shared" si="1"/>
        <v>839891684.72999978</v>
      </c>
    </row>
    <row r="79" spans="1:6" ht="39.75" customHeight="1" x14ac:dyDescent="0.25">
      <c r="A79" s="12">
        <v>45691</v>
      </c>
      <c r="B79" s="13" t="s">
        <v>60</v>
      </c>
      <c r="C79" s="11" t="s">
        <v>61</v>
      </c>
      <c r="E79" s="2">
        <v>4002.13</v>
      </c>
      <c r="F79" s="2">
        <f t="shared" si="1"/>
        <v>839887682.59999979</v>
      </c>
    </row>
    <row r="80" spans="1:6" ht="39.75" customHeight="1" x14ac:dyDescent="0.25">
      <c r="A80" s="12">
        <v>45691</v>
      </c>
      <c r="B80" s="13" t="s">
        <v>60</v>
      </c>
      <c r="C80" s="11" t="s">
        <v>61</v>
      </c>
      <c r="E80" s="3">
        <v>222.34</v>
      </c>
      <c r="F80" s="2">
        <f t="shared" si="1"/>
        <v>839887460.25999975</v>
      </c>
    </row>
    <row r="81" spans="1:6" ht="39.75" customHeight="1" x14ac:dyDescent="0.25">
      <c r="A81" s="12">
        <v>45691</v>
      </c>
      <c r="B81" s="13" t="s">
        <v>60</v>
      </c>
      <c r="C81" s="11" t="s">
        <v>61</v>
      </c>
      <c r="E81" s="2">
        <v>2223.4</v>
      </c>
      <c r="F81" s="2">
        <f t="shared" si="1"/>
        <v>839885236.85999978</v>
      </c>
    </row>
    <row r="82" spans="1:6" ht="39.75" customHeight="1" x14ac:dyDescent="0.25">
      <c r="A82" s="12">
        <v>45691</v>
      </c>
      <c r="B82" s="13" t="s">
        <v>60</v>
      </c>
      <c r="C82" s="11" t="s">
        <v>61</v>
      </c>
      <c r="E82" s="2">
        <v>1040143.91</v>
      </c>
      <c r="F82" s="2">
        <f t="shared" si="1"/>
        <v>838845092.94999981</v>
      </c>
    </row>
    <row r="83" spans="1:6" ht="39.75" customHeight="1" x14ac:dyDescent="0.25">
      <c r="A83" s="12">
        <v>45691</v>
      </c>
      <c r="B83" s="13" t="s">
        <v>62</v>
      </c>
      <c r="C83" s="11" t="s">
        <v>63</v>
      </c>
      <c r="E83" s="2">
        <v>1158516.47</v>
      </c>
      <c r="F83" s="2">
        <f t="shared" si="1"/>
        <v>837686576.47999978</v>
      </c>
    </row>
    <row r="84" spans="1:6" ht="49.5" customHeight="1" x14ac:dyDescent="0.25">
      <c r="A84" s="12">
        <v>45691</v>
      </c>
      <c r="B84" s="13" t="s">
        <v>64</v>
      </c>
      <c r="C84" s="11" t="s">
        <v>65</v>
      </c>
      <c r="E84" s="2">
        <v>1814862.85</v>
      </c>
      <c r="F84" s="2">
        <f t="shared" si="1"/>
        <v>835871713.62999976</v>
      </c>
    </row>
    <row r="85" spans="1:6" ht="58.5" customHeight="1" x14ac:dyDescent="0.25">
      <c r="A85" s="12">
        <v>45691</v>
      </c>
      <c r="B85" s="13" t="s">
        <v>66</v>
      </c>
      <c r="C85" s="11" t="s">
        <v>67</v>
      </c>
      <c r="E85" s="2">
        <v>99861.25</v>
      </c>
      <c r="F85" s="2">
        <f t="shared" si="1"/>
        <v>835771852.37999976</v>
      </c>
    </row>
    <row r="86" spans="1:6" ht="58.5" customHeight="1" x14ac:dyDescent="0.25">
      <c r="A86" s="12">
        <v>45691</v>
      </c>
      <c r="B86" s="13" t="s">
        <v>66</v>
      </c>
      <c r="C86" s="11" t="s">
        <v>67</v>
      </c>
      <c r="E86" s="2">
        <v>2256864.25</v>
      </c>
      <c r="F86" s="2">
        <f t="shared" si="1"/>
        <v>833514988.12999976</v>
      </c>
    </row>
    <row r="87" spans="1:6" ht="58.5" customHeight="1" x14ac:dyDescent="0.25">
      <c r="A87" s="12">
        <v>45691</v>
      </c>
      <c r="B87" s="13" t="s">
        <v>68</v>
      </c>
      <c r="C87" s="11" t="s">
        <v>69</v>
      </c>
      <c r="E87" s="2">
        <v>116419.8</v>
      </c>
      <c r="F87" s="2">
        <f t="shared" si="1"/>
        <v>833398568.3299998</v>
      </c>
    </row>
    <row r="88" spans="1:6" ht="58.5" customHeight="1" x14ac:dyDescent="0.25">
      <c r="A88" s="12">
        <v>45691</v>
      </c>
      <c r="B88" s="13" t="s">
        <v>68</v>
      </c>
      <c r="C88" s="11" t="s">
        <v>69</v>
      </c>
      <c r="E88" s="2">
        <v>52104.51</v>
      </c>
      <c r="F88" s="2">
        <f t="shared" si="1"/>
        <v>833346463.81999981</v>
      </c>
    </row>
    <row r="89" spans="1:6" ht="58.5" customHeight="1" x14ac:dyDescent="0.25">
      <c r="A89" s="12">
        <v>45691</v>
      </c>
      <c r="B89" s="13" t="s">
        <v>68</v>
      </c>
      <c r="C89" s="11" t="s">
        <v>69</v>
      </c>
      <c r="E89" s="2">
        <v>96489.83</v>
      </c>
      <c r="F89" s="2">
        <f t="shared" si="1"/>
        <v>833249973.98999977</v>
      </c>
    </row>
    <row r="90" spans="1:6" ht="58.5" customHeight="1" x14ac:dyDescent="0.25">
      <c r="A90" s="12">
        <v>45691</v>
      </c>
      <c r="B90" s="13" t="s">
        <v>68</v>
      </c>
      <c r="C90" s="11" t="s">
        <v>69</v>
      </c>
      <c r="E90" s="2">
        <v>9648.98</v>
      </c>
      <c r="F90" s="2">
        <f t="shared" si="1"/>
        <v>833240325.00999975</v>
      </c>
    </row>
    <row r="91" spans="1:6" ht="58.5" customHeight="1" x14ac:dyDescent="0.25">
      <c r="A91" s="12">
        <v>45691</v>
      </c>
      <c r="B91" s="13" t="s">
        <v>68</v>
      </c>
      <c r="C91" s="11" t="s">
        <v>69</v>
      </c>
      <c r="E91" s="2">
        <v>5733115.6299999999</v>
      </c>
      <c r="F91" s="2">
        <f t="shared" si="1"/>
        <v>827507209.37999976</v>
      </c>
    </row>
    <row r="92" spans="1:6" ht="40.5" customHeight="1" x14ac:dyDescent="0.25">
      <c r="A92" s="12">
        <v>45691</v>
      </c>
      <c r="B92" s="13" t="s">
        <v>70</v>
      </c>
      <c r="C92" s="11" t="s">
        <v>71</v>
      </c>
      <c r="E92" s="2">
        <v>3423387.03</v>
      </c>
      <c r="F92" s="2">
        <f t="shared" si="1"/>
        <v>824083822.34999979</v>
      </c>
    </row>
    <row r="93" spans="1:6" ht="40.5" customHeight="1" x14ac:dyDescent="0.25">
      <c r="A93" s="12">
        <v>45691</v>
      </c>
      <c r="B93" s="13" t="s">
        <v>70</v>
      </c>
      <c r="C93" s="11" t="s">
        <v>71</v>
      </c>
      <c r="E93" s="2">
        <v>69442899.540000007</v>
      </c>
      <c r="F93" s="2">
        <f t="shared" si="1"/>
        <v>754640922.80999982</v>
      </c>
    </row>
    <row r="94" spans="1:6" ht="31.5" customHeight="1" x14ac:dyDescent="0.25">
      <c r="A94" s="12">
        <v>45691</v>
      </c>
      <c r="B94" s="13" t="s">
        <v>72</v>
      </c>
      <c r="C94" s="11" t="s">
        <v>73</v>
      </c>
      <c r="E94" s="2">
        <v>32289.02</v>
      </c>
      <c r="F94" s="2">
        <f t="shared" si="1"/>
        <v>754608633.78999984</v>
      </c>
    </row>
    <row r="95" spans="1:6" ht="31.5" customHeight="1" x14ac:dyDescent="0.25">
      <c r="A95" s="12">
        <v>45691</v>
      </c>
      <c r="B95" s="13" t="s">
        <v>72</v>
      </c>
      <c r="C95" s="11" t="s">
        <v>73</v>
      </c>
      <c r="E95" s="2">
        <v>14451.18</v>
      </c>
      <c r="F95" s="2">
        <f t="shared" si="1"/>
        <v>754594182.6099999</v>
      </c>
    </row>
    <row r="96" spans="1:6" ht="31.5" customHeight="1" x14ac:dyDescent="0.25">
      <c r="A96" s="12">
        <v>45691</v>
      </c>
      <c r="B96" s="13" t="s">
        <v>72</v>
      </c>
      <c r="C96" s="11" t="s">
        <v>73</v>
      </c>
      <c r="E96" s="2">
        <v>26761.439999999999</v>
      </c>
      <c r="F96" s="2">
        <f t="shared" si="1"/>
        <v>754567421.16999984</v>
      </c>
    </row>
    <row r="97" spans="1:6" ht="31.5" customHeight="1" x14ac:dyDescent="0.25">
      <c r="A97" s="12">
        <v>45691</v>
      </c>
      <c r="B97" s="13" t="s">
        <v>72</v>
      </c>
      <c r="C97" s="11" t="s">
        <v>73</v>
      </c>
      <c r="E97" s="2">
        <v>2676.14</v>
      </c>
      <c r="F97" s="2">
        <f t="shared" si="1"/>
        <v>754564745.02999985</v>
      </c>
    </row>
    <row r="98" spans="1:6" ht="31.5" customHeight="1" x14ac:dyDescent="0.25">
      <c r="A98" s="12">
        <v>45691</v>
      </c>
      <c r="B98" s="13" t="s">
        <v>72</v>
      </c>
      <c r="C98" s="11" t="s">
        <v>73</v>
      </c>
      <c r="E98" s="2">
        <v>2243370.38</v>
      </c>
      <c r="F98" s="2">
        <f t="shared" si="1"/>
        <v>752321374.64999986</v>
      </c>
    </row>
    <row r="99" spans="1:6" ht="39.75" customHeight="1" x14ac:dyDescent="0.25">
      <c r="A99" s="12">
        <v>45691</v>
      </c>
      <c r="B99" s="13" t="s">
        <v>74</v>
      </c>
      <c r="C99" s="11" t="s">
        <v>75</v>
      </c>
      <c r="E99" s="2">
        <v>577118.61</v>
      </c>
      <c r="F99" s="2">
        <f t="shared" si="1"/>
        <v>751744256.03999984</v>
      </c>
    </row>
    <row r="100" spans="1:6" ht="39.75" customHeight="1" x14ac:dyDescent="0.25">
      <c r="A100" s="12">
        <v>45691</v>
      </c>
      <c r="B100" s="13" t="s">
        <v>74</v>
      </c>
      <c r="C100" s="11" t="s">
        <v>75</v>
      </c>
      <c r="E100" s="2">
        <v>254289.14</v>
      </c>
      <c r="F100" s="2">
        <f t="shared" si="1"/>
        <v>751489966.89999986</v>
      </c>
    </row>
    <row r="101" spans="1:6" ht="39.75" customHeight="1" x14ac:dyDescent="0.25">
      <c r="A101" s="12">
        <v>45691</v>
      </c>
      <c r="B101" s="13" t="s">
        <v>74</v>
      </c>
      <c r="C101" s="11" t="s">
        <v>75</v>
      </c>
      <c r="E101" s="2">
        <v>47090.58</v>
      </c>
      <c r="F101" s="2">
        <f t="shared" si="1"/>
        <v>751442876.31999981</v>
      </c>
    </row>
    <row r="102" spans="1:6" ht="39.75" customHeight="1" x14ac:dyDescent="0.25">
      <c r="A102" s="12">
        <v>45691</v>
      </c>
      <c r="B102" s="13" t="s">
        <v>74</v>
      </c>
      <c r="C102" s="11" t="s">
        <v>75</v>
      </c>
      <c r="E102" s="2">
        <v>470905.81</v>
      </c>
      <c r="F102" s="2">
        <f t="shared" si="1"/>
        <v>750971970.50999987</v>
      </c>
    </row>
    <row r="103" spans="1:6" ht="39.75" customHeight="1" x14ac:dyDescent="0.25">
      <c r="A103" s="12">
        <v>45691</v>
      </c>
      <c r="B103" s="13" t="s">
        <v>74</v>
      </c>
      <c r="C103" s="11" t="s">
        <v>75</v>
      </c>
      <c r="E103" s="2">
        <v>38759997.890000001</v>
      </c>
      <c r="F103" s="2">
        <f t="shared" si="1"/>
        <v>712211972.61999989</v>
      </c>
    </row>
    <row r="104" spans="1:6" ht="22.5" customHeight="1" x14ac:dyDescent="0.25">
      <c r="A104" s="12">
        <v>45691</v>
      </c>
      <c r="B104" s="13" t="s">
        <v>76</v>
      </c>
      <c r="C104" s="11" t="s">
        <v>77</v>
      </c>
      <c r="D104" s="2">
        <v>1728</v>
      </c>
      <c r="F104" s="2">
        <f t="shared" si="1"/>
        <v>712213700.61999989</v>
      </c>
    </row>
    <row r="105" spans="1:6" ht="24.75" customHeight="1" x14ac:dyDescent="0.25">
      <c r="A105" s="12">
        <v>45691</v>
      </c>
      <c r="B105" s="13" t="s">
        <v>78</v>
      </c>
      <c r="C105" s="11" t="s">
        <v>79</v>
      </c>
      <c r="E105" s="2">
        <v>125500</v>
      </c>
      <c r="F105" s="2">
        <f t="shared" si="1"/>
        <v>712088200.61999989</v>
      </c>
    </row>
    <row r="106" spans="1:6" ht="24.75" customHeight="1" x14ac:dyDescent="0.25">
      <c r="A106" s="12">
        <v>45691</v>
      </c>
      <c r="B106" s="13" t="s">
        <v>78</v>
      </c>
      <c r="C106" s="11" t="s">
        <v>80</v>
      </c>
      <c r="D106" s="2">
        <v>125500</v>
      </c>
      <c r="F106" s="2">
        <f t="shared" si="1"/>
        <v>712213700.61999989</v>
      </c>
    </row>
    <row r="107" spans="1:6" ht="24.75" customHeight="1" x14ac:dyDescent="0.25">
      <c r="A107" s="12">
        <v>45691</v>
      </c>
      <c r="B107" s="13" t="s">
        <v>81</v>
      </c>
      <c r="C107" s="11" t="s">
        <v>82</v>
      </c>
      <c r="D107" s="2">
        <v>5000</v>
      </c>
      <c r="F107" s="2">
        <f t="shared" si="1"/>
        <v>712218700.61999989</v>
      </c>
    </row>
    <row r="108" spans="1:6" ht="24.75" customHeight="1" x14ac:dyDescent="0.25">
      <c r="A108" s="12">
        <v>45691</v>
      </c>
      <c r="B108" s="13" t="s">
        <v>83</v>
      </c>
      <c r="C108" s="11" t="s">
        <v>84</v>
      </c>
      <c r="D108" s="2">
        <v>5000</v>
      </c>
      <c r="F108" s="2">
        <f t="shared" si="1"/>
        <v>712223700.61999989</v>
      </c>
    </row>
    <row r="109" spans="1:6" ht="24.75" customHeight="1" x14ac:dyDescent="0.25">
      <c r="A109" s="12">
        <v>45691</v>
      </c>
      <c r="B109" s="13" t="s">
        <v>85</v>
      </c>
      <c r="C109" s="11" t="s">
        <v>86</v>
      </c>
      <c r="D109" s="2">
        <v>3000</v>
      </c>
      <c r="F109" s="2">
        <f t="shared" si="1"/>
        <v>712226700.61999989</v>
      </c>
    </row>
    <row r="110" spans="1:6" ht="24.75" customHeight="1" x14ac:dyDescent="0.25">
      <c r="A110" s="12">
        <v>45691</v>
      </c>
      <c r="B110" s="13" t="s">
        <v>87</v>
      </c>
      <c r="C110" s="11" t="s">
        <v>887</v>
      </c>
      <c r="D110" s="2">
        <v>3000</v>
      </c>
      <c r="F110" s="2">
        <f t="shared" si="1"/>
        <v>712229700.61999989</v>
      </c>
    </row>
    <row r="111" spans="1:6" ht="24.75" customHeight="1" x14ac:dyDescent="0.25">
      <c r="A111" s="12">
        <v>45691</v>
      </c>
      <c r="B111" s="13" t="s">
        <v>88</v>
      </c>
      <c r="C111" s="11" t="s">
        <v>89</v>
      </c>
      <c r="D111" s="2">
        <v>6000</v>
      </c>
      <c r="F111" s="2">
        <f t="shared" si="1"/>
        <v>712235700.61999989</v>
      </c>
    </row>
    <row r="112" spans="1:6" ht="42" customHeight="1" x14ac:dyDescent="0.25">
      <c r="A112" s="12">
        <v>45692</v>
      </c>
      <c r="B112" s="13" t="s">
        <v>90</v>
      </c>
      <c r="C112" s="11" t="s">
        <v>91</v>
      </c>
      <c r="E112" s="2">
        <v>278448</v>
      </c>
      <c r="F112" s="2">
        <f t="shared" si="1"/>
        <v>711957252.61999989</v>
      </c>
    </row>
    <row r="113" spans="1:6" ht="42" customHeight="1" x14ac:dyDescent="0.25">
      <c r="A113" s="12">
        <v>45692</v>
      </c>
      <c r="B113" s="13" t="s">
        <v>92</v>
      </c>
      <c r="C113" s="11" t="s">
        <v>93</v>
      </c>
      <c r="E113" s="2">
        <v>40558.71</v>
      </c>
      <c r="F113" s="2">
        <f t="shared" si="1"/>
        <v>711916693.90999985</v>
      </c>
    </row>
    <row r="114" spans="1:6" ht="42" customHeight="1" x14ac:dyDescent="0.25">
      <c r="A114" s="12">
        <v>45692</v>
      </c>
      <c r="B114" s="13" t="s">
        <v>92</v>
      </c>
      <c r="C114" s="11" t="s">
        <v>93</v>
      </c>
      <c r="E114" s="2">
        <v>916626.83</v>
      </c>
      <c r="F114" s="2">
        <f t="shared" si="1"/>
        <v>711000067.0799998</v>
      </c>
    </row>
    <row r="115" spans="1:6" ht="21.75" customHeight="1" x14ac:dyDescent="0.25">
      <c r="A115" s="12">
        <v>45692</v>
      </c>
      <c r="B115" s="13" t="s">
        <v>94</v>
      </c>
      <c r="C115" s="11" t="s">
        <v>95</v>
      </c>
      <c r="D115" s="2">
        <v>6800</v>
      </c>
      <c r="F115" s="2">
        <f t="shared" si="1"/>
        <v>711006867.0799998</v>
      </c>
    </row>
    <row r="116" spans="1:6" ht="21.75" customHeight="1" x14ac:dyDescent="0.25">
      <c r="A116" s="12">
        <v>45692</v>
      </c>
      <c r="B116" s="13" t="s">
        <v>94</v>
      </c>
      <c r="C116" s="11" t="s">
        <v>96</v>
      </c>
      <c r="D116" s="2">
        <v>80685</v>
      </c>
      <c r="F116" s="2">
        <f t="shared" si="1"/>
        <v>711087552.0799998</v>
      </c>
    </row>
    <row r="117" spans="1:6" ht="21.75" customHeight="1" x14ac:dyDescent="0.25">
      <c r="A117" s="12">
        <v>45692</v>
      </c>
      <c r="B117" s="13" t="s">
        <v>97</v>
      </c>
      <c r="C117" s="11" t="s">
        <v>98</v>
      </c>
      <c r="E117" s="2">
        <v>130728</v>
      </c>
      <c r="F117" s="2">
        <f t="shared" si="1"/>
        <v>710956824.0799998</v>
      </c>
    </row>
    <row r="118" spans="1:6" ht="21.75" customHeight="1" x14ac:dyDescent="0.25">
      <c r="A118" s="12">
        <v>45692</v>
      </c>
      <c r="B118" s="13" t="s">
        <v>97</v>
      </c>
      <c r="C118" s="11" t="s">
        <v>99</v>
      </c>
      <c r="D118" s="2">
        <v>130728</v>
      </c>
      <c r="F118" s="2">
        <f t="shared" si="1"/>
        <v>711087552.0799998</v>
      </c>
    </row>
    <row r="119" spans="1:6" ht="30.75" customHeight="1" x14ac:dyDescent="0.25">
      <c r="A119" s="12">
        <v>45692</v>
      </c>
      <c r="B119" s="13" t="s">
        <v>100</v>
      </c>
      <c r="C119" s="11" t="s">
        <v>101</v>
      </c>
      <c r="D119" s="2">
        <v>194002.82</v>
      </c>
      <c r="F119" s="2">
        <f t="shared" si="1"/>
        <v>711281554.89999986</v>
      </c>
    </row>
    <row r="120" spans="1:6" ht="30.75" customHeight="1" x14ac:dyDescent="0.25">
      <c r="A120" s="12">
        <v>45692</v>
      </c>
      <c r="B120" s="13" t="s">
        <v>100</v>
      </c>
      <c r="C120" s="11" t="s">
        <v>102</v>
      </c>
      <c r="E120" s="2">
        <v>194002.82</v>
      </c>
      <c r="F120" s="2">
        <f t="shared" si="1"/>
        <v>711087552.0799998</v>
      </c>
    </row>
    <row r="121" spans="1:6" ht="30.75" customHeight="1" x14ac:dyDescent="0.25">
      <c r="A121" s="12">
        <v>45692</v>
      </c>
      <c r="B121" s="13" t="s">
        <v>103</v>
      </c>
      <c r="C121" s="11" t="s">
        <v>104</v>
      </c>
      <c r="E121" s="2">
        <v>5071068.54</v>
      </c>
      <c r="F121" s="2">
        <f t="shared" si="1"/>
        <v>706016483.53999984</v>
      </c>
    </row>
    <row r="122" spans="1:6" ht="30.75" customHeight="1" x14ac:dyDescent="0.25">
      <c r="A122" s="12">
        <v>45692</v>
      </c>
      <c r="B122" s="13" t="s">
        <v>103</v>
      </c>
      <c r="C122" s="11" t="s">
        <v>105</v>
      </c>
      <c r="D122" s="2">
        <v>5071068.54</v>
      </c>
      <c r="F122" s="2">
        <f t="shared" si="1"/>
        <v>711087552.0799998</v>
      </c>
    </row>
    <row r="123" spans="1:6" ht="30.75" customHeight="1" x14ac:dyDescent="0.25">
      <c r="A123" s="12">
        <v>45692</v>
      </c>
      <c r="B123" s="13" t="s">
        <v>106</v>
      </c>
      <c r="C123" s="11" t="s">
        <v>107</v>
      </c>
      <c r="D123" s="2">
        <v>175132.3</v>
      </c>
      <c r="F123" s="2">
        <f t="shared" si="1"/>
        <v>711262684.37999976</v>
      </c>
    </row>
    <row r="124" spans="1:6" ht="30.75" customHeight="1" x14ac:dyDescent="0.25">
      <c r="A124" s="12">
        <v>45692</v>
      </c>
      <c r="B124" s="13" t="s">
        <v>106</v>
      </c>
      <c r="C124" s="11" t="s">
        <v>108</v>
      </c>
      <c r="E124" s="2">
        <v>175132.3</v>
      </c>
      <c r="F124" s="2">
        <f t="shared" si="1"/>
        <v>711087552.0799998</v>
      </c>
    </row>
    <row r="125" spans="1:6" ht="30.75" customHeight="1" x14ac:dyDescent="0.25">
      <c r="A125" s="12">
        <v>45692</v>
      </c>
      <c r="B125" s="13" t="s">
        <v>109</v>
      </c>
      <c r="C125" s="11" t="s">
        <v>888</v>
      </c>
      <c r="E125" s="2">
        <v>442812.58</v>
      </c>
      <c r="F125" s="2">
        <f t="shared" si="1"/>
        <v>710644739.49999976</v>
      </c>
    </row>
    <row r="126" spans="1:6" ht="30.75" customHeight="1" x14ac:dyDescent="0.25">
      <c r="A126" s="12">
        <v>45692</v>
      </c>
      <c r="B126" s="13" t="s">
        <v>109</v>
      </c>
      <c r="C126" s="11" t="s">
        <v>110</v>
      </c>
      <c r="D126" s="2">
        <v>442812.58</v>
      </c>
      <c r="F126" s="2">
        <f t="shared" si="1"/>
        <v>711087552.0799998</v>
      </c>
    </row>
    <row r="127" spans="1:6" ht="30.75" customHeight="1" x14ac:dyDescent="0.25">
      <c r="A127" s="12">
        <v>45692</v>
      </c>
      <c r="B127" s="13" t="s">
        <v>111</v>
      </c>
      <c r="C127" s="11" t="s">
        <v>112</v>
      </c>
      <c r="D127" s="2">
        <v>1076045.3600000001</v>
      </c>
      <c r="F127" s="2">
        <f t="shared" si="1"/>
        <v>712163597.43999982</v>
      </c>
    </row>
    <row r="128" spans="1:6" ht="30.75" customHeight="1" x14ac:dyDescent="0.25">
      <c r="A128" s="12">
        <v>45692</v>
      </c>
      <c r="B128" s="13" t="s">
        <v>111</v>
      </c>
      <c r="C128" s="11" t="s">
        <v>113</v>
      </c>
      <c r="E128" s="2">
        <v>1076045.3600000001</v>
      </c>
      <c r="F128" s="2">
        <f t="shared" si="1"/>
        <v>711087552.0799998</v>
      </c>
    </row>
    <row r="129" spans="1:6" ht="30.75" customHeight="1" x14ac:dyDescent="0.25">
      <c r="A129" s="12">
        <v>45692</v>
      </c>
      <c r="B129" s="13" t="s">
        <v>114</v>
      </c>
      <c r="C129" s="11" t="s">
        <v>115</v>
      </c>
      <c r="E129" s="2">
        <v>125960.72</v>
      </c>
      <c r="F129" s="2">
        <f t="shared" si="1"/>
        <v>710961591.35999978</v>
      </c>
    </row>
    <row r="130" spans="1:6" ht="30.75" customHeight="1" x14ac:dyDescent="0.25">
      <c r="A130" s="12">
        <v>45692</v>
      </c>
      <c r="B130" s="13" t="s">
        <v>114</v>
      </c>
      <c r="C130" s="11" t="s">
        <v>116</v>
      </c>
      <c r="D130" s="2">
        <v>125960.72</v>
      </c>
      <c r="F130" s="2">
        <f t="shared" si="1"/>
        <v>711087552.0799998</v>
      </c>
    </row>
    <row r="131" spans="1:6" ht="30.75" customHeight="1" x14ac:dyDescent="0.25">
      <c r="A131" s="12">
        <v>45692</v>
      </c>
      <c r="B131" s="13" t="s">
        <v>117</v>
      </c>
      <c r="C131" s="11" t="s">
        <v>118</v>
      </c>
      <c r="D131" s="2">
        <v>52079.68</v>
      </c>
      <c r="F131" s="2">
        <f t="shared" si="1"/>
        <v>711139631.75999975</v>
      </c>
    </row>
    <row r="132" spans="1:6" ht="30.75" customHeight="1" x14ac:dyDescent="0.25">
      <c r="A132" s="12">
        <v>45692</v>
      </c>
      <c r="B132" s="13" t="s">
        <v>117</v>
      </c>
      <c r="C132" s="11" t="s">
        <v>119</v>
      </c>
      <c r="E132" s="2">
        <v>52079.68</v>
      </c>
      <c r="F132" s="2">
        <f t="shared" si="1"/>
        <v>711087552.0799998</v>
      </c>
    </row>
    <row r="133" spans="1:6" ht="30.75" customHeight="1" x14ac:dyDescent="0.25">
      <c r="A133" s="12">
        <v>45692</v>
      </c>
      <c r="B133" s="13" t="s">
        <v>120</v>
      </c>
      <c r="C133" s="11" t="s">
        <v>121</v>
      </c>
      <c r="E133" s="2">
        <v>529964.46</v>
      </c>
      <c r="F133" s="2">
        <f t="shared" si="1"/>
        <v>710557587.61999977</v>
      </c>
    </row>
    <row r="134" spans="1:6" ht="30.75" customHeight="1" x14ac:dyDescent="0.25">
      <c r="A134" s="12">
        <v>45692</v>
      </c>
      <c r="B134" s="13" t="s">
        <v>120</v>
      </c>
      <c r="C134" s="11" t="s">
        <v>122</v>
      </c>
      <c r="D134" s="2">
        <v>529964.46</v>
      </c>
      <c r="F134" s="2">
        <f t="shared" si="1"/>
        <v>711087552.0799998</v>
      </c>
    </row>
    <row r="135" spans="1:6" ht="30.75" customHeight="1" x14ac:dyDescent="0.25">
      <c r="A135" s="12">
        <v>45692</v>
      </c>
      <c r="B135" s="13" t="s">
        <v>123</v>
      </c>
      <c r="C135" s="11" t="s">
        <v>124</v>
      </c>
      <c r="D135" s="2">
        <v>3000774.98</v>
      </c>
      <c r="F135" s="2">
        <f t="shared" si="1"/>
        <v>714088327.05999982</v>
      </c>
    </row>
    <row r="136" spans="1:6" ht="30.75" customHeight="1" x14ac:dyDescent="0.25">
      <c r="A136" s="12">
        <v>45692</v>
      </c>
      <c r="B136" s="13" t="s">
        <v>123</v>
      </c>
      <c r="C136" s="11" t="s">
        <v>125</v>
      </c>
      <c r="E136" s="2">
        <v>3000774.98</v>
      </c>
      <c r="F136" s="2">
        <f t="shared" si="1"/>
        <v>711087552.0799998</v>
      </c>
    </row>
    <row r="137" spans="1:6" ht="30.75" customHeight="1" x14ac:dyDescent="0.25">
      <c r="A137" s="12">
        <v>45692</v>
      </c>
      <c r="B137" s="13" t="s">
        <v>126</v>
      </c>
      <c r="C137" s="11" t="s">
        <v>127</v>
      </c>
      <c r="E137" s="2">
        <v>380318.16</v>
      </c>
      <c r="F137" s="2">
        <f t="shared" si="1"/>
        <v>710707233.91999984</v>
      </c>
    </row>
    <row r="138" spans="1:6" ht="30.75" customHeight="1" x14ac:dyDescent="0.25">
      <c r="A138" s="12">
        <v>45692</v>
      </c>
      <c r="B138" s="13" t="s">
        <v>126</v>
      </c>
      <c r="C138" s="11" t="s">
        <v>128</v>
      </c>
      <c r="D138" s="2">
        <v>380318.16</v>
      </c>
      <c r="F138" s="2">
        <f t="shared" si="1"/>
        <v>711087552.0799998</v>
      </c>
    </row>
    <row r="139" spans="1:6" ht="30.75" customHeight="1" x14ac:dyDescent="0.25">
      <c r="A139" s="12">
        <v>45692</v>
      </c>
      <c r="B139" s="13" t="s">
        <v>129</v>
      </c>
      <c r="C139" s="11" t="s">
        <v>130</v>
      </c>
      <c r="D139" s="2">
        <v>227075.67</v>
      </c>
      <c r="F139" s="2">
        <f t="shared" ref="F139:F202" si="2">+F138+D139-E139</f>
        <v>711314627.74999976</v>
      </c>
    </row>
    <row r="140" spans="1:6" ht="30.75" customHeight="1" x14ac:dyDescent="0.25">
      <c r="A140" s="12">
        <v>45692</v>
      </c>
      <c r="B140" s="13" t="s">
        <v>129</v>
      </c>
      <c r="C140" s="11" t="s">
        <v>889</v>
      </c>
      <c r="E140" s="2">
        <v>227075.67</v>
      </c>
      <c r="F140" s="2">
        <f t="shared" si="2"/>
        <v>711087552.0799998</v>
      </c>
    </row>
    <row r="141" spans="1:6" ht="30.75" customHeight="1" x14ac:dyDescent="0.25">
      <c r="A141" s="12">
        <v>45692</v>
      </c>
      <c r="B141" s="13" t="s">
        <v>131</v>
      </c>
      <c r="C141" s="11" t="s">
        <v>132</v>
      </c>
      <c r="E141" s="2">
        <v>63772.42</v>
      </c>
      <c r="F141" s="2">
        <f t="shared" si="2"/>
        <v>711023779.65999985</v>
      </c>
    </row>
    <row r="142" spans="1:6" ht="30.75" customHeight="1" x14ac:dyDescent="0.25">
      <c r="A142" s="12">
        <v>45692</v>
      </c>
      <c r="B142" s="13" t="s">
        <v>131</v>
      </c>
      <c r="C142" s="11" t="s">
        <v>133</v>
      </c>
      <c r="D142" s="2">
        <v>63772.42</v>
      </c>
      <c r="F142" s="2">
        <f t="shared" si="2"/>
        <v>711087552.0799998</v>
      </c>
    </row>
    <row r="143" spans="1:6" ht="30.75" customHeight="1" x14ac:dyDescent="0.25">
      <c r="A143" s="12">
        <v>45692</v>
      </c>
      <c r="B143" s="13" t="s">
        <v>134</v>
      </c>
      <c r="C143" s="11" t="s">
        <v>135</v>
      </c>
      <c r="D143" s="2">
        <v>80357.320000000007</v>
      </c>
      <c r="F143" s="2">
        <f t="shared" si="2"/>
        <v>711167909.39999986</v>
      </c>
    </row>
    <row r="144" spans="1:6" ht="30.75" customHeight="1" x14ac:dyDescent="0.25">
      <c r="A144" s="12">
        <v>45692</v>
      </c>
      <c r="B144" s="13" t="s">
        <v>134</v>
      </c>
      <c r="C144" s="11" t="s">
        <v>136</v>
      </c>
      <c r="E144" s="2">
        <v>80357.320000000007</v>
      </c>
      <c r="F144" s="2">
        <f t="shared" si="2"/>
        <v>711087552.0799998</v>
      </c>
    </row>
    <row r="145" spans="1:6" ht="30.75" customHeight="1" x14ac:dyDescent="0.25">
      <c r="A145" s="12">
        <v>45692</v>
      </c>
      <c r="B145" s="13" t="s">
        <v>137</v>
      </c>
      <c r="C145" s="11" t="s">
        <v>138</v>
      </c>
      <c r="E145" s="2">
        <v>56705.95</v>
      </c>
      <c r="F145" s="2">
        <f t="shared" si="2"/>
        <v>711030846.12999976</v>
      </c>
    </row>
    <row r="146" spans="1:6" ht="30.75" customHeight="1" x14ac:dyDescent="0.25">
      <c r="A146" s="12">
        <v>45692</v>
      </c>
      <c r="B146" s="13" t="s">
        <v>137</v>
      </c>
      <c r="C146" s="11" t="s">
        <v>138</v>
      </c>
      <c r="E146" s="2">
        <v>4427.55</v>
      </c>
      <c r="F146" s="2">
        <f t="shared" si="2"/>
        <v>711026418.5799998</v>
      </c>
    </row>
    <row r="147" spans="1:6" ht="30.75" customHeight="1" x14ac:dyDescent="0.25">
      <c r="A147" s="12">
        <v>45692</v>
      </c>
      <c r="B147" s="13" t="s">
        <v>137</v>
      </c>
      <c r="C147" s="11" t="s">
        <v>138</v>
      </c>
      <c r="E147" s="2">
        <v>1865.5</v>
      </c>
      <c r="F147" s="2">
        <f t="shared" si="2"/>
        <v>711024553.0799998</v>
      </c>
    </row>
    <row r="148" spans="1:6" ht="30.75" customHeight="1" x14ac:dyDescent="0.25">
      <c r="A148" s="12">
        <v>45692</v>
      </c>
      <c r="B148" s="13" t="s">
        <v>137</v>
      </c>
      <c r="C148" s="11" t="s">
        <v>138</v>
      </c>
      <c r="E148" s="2">
        <v>1976</v>
      </c>
      <c r="F148" s="2">
        <f t="shared" si="2"/>
        <v>711022577.0799998</v>
      </c>
    </row>
    <row r="149" spans="1:6" ht="30.75" customHeight="1" x14ac:dyDescent="0.25">
      <c r="A149" s="12">
        <v>45692</v>
      </c>
      <c r="B149" s="13" t="s">
        <v>137</v>
      </c>
      <c r="C149" s="11" t="s">
        <v>138</v>
      </c>
      <c r="E149" s="3">
        <v>25</v>
      </c>
      <c r="F149" s="2">
        <f t="shared" si="2"/>
        <v>711022552.0799998</v>
      </c>
    </row>
    <row r="150" spans="1:6" ht="30.75" customHeight="1" x14ac:dyDescent="0.25">
      <c r="A150" s="12">
        <v>45692</v>
      </c>
      <c r="B150" s="13" t="s">
        <v>137</v>
      </c>
      <c r="C150" s="11" t="s">
        <v>138</v>
      </c>
      <c r="E150" s="2">
        <v>10068.5</v>
      </c>
      <c r="F150" s="2">
        <f t="shared" si="2"/>
        <v>711012483.5799998</v>
      </c>
    </row>
    <row r="151" spans="1:6" ht="24" customHeight="1" x14ac:dyDescent="0.25">
      <c r="A151" s="12">
        <v>45692</v>
      </c>
      <c r="B151" s="13" t="s">
        <v>139</v>
      </c>
      <c r="C151" s="11" t="s">
        <v>140</v>
      </c>
      <c r="D151" s="2">
        <v>6000</v>
      </c>
      <c r="F151" s="2">
        <f t="shared" si="2"/>
        <v>711018483.5799998</v>
      </c>
    </row>
    <row r="152" spans="1:6" ht="24" customHeight="1" x14ac:dyDescent="0.25">
      <c r="A152" s="12">
        <v>45692</v>
      </c>
      <c r="B152" s="13" t="s">
        <v>141</v>
      </c>
      <c r="C152" s="11" t="s">
        <v>142</v>
      </c>
      <c r="D152" s="2">
        <v>50000</v>
      </c>
      <c r="F152" s="2">
        <f t="shared" si="2"/>
        <v>711068483.5799998</v>
      </c>
    </row>
    <row r="153" spans="1:6" ht="24" customHeight="1" x14ac:dyDescent="0.25">
      <c r="A153" s="12">
        <v>45692</v>
      </c>
      <c r="B153" s="13" t="s">
        <v>143</v>
      </c>
      <c r="C153" s="11" t="s">
        <v>144</v>
      </c>
      <c r="D153" s="2">
        <v>1000</v>
      </c>
      <c r="F153" s="2">
        <f t="shared" si="2"/>
        <v>711069483.5799998</v>
      </c>
    </row>
    <row r="154" spans="1:6" ht="24" customHeight="1" x14ac:dyDescent="0.25">
      <c r="A154" s="12">
        <v>45692</v>
      </c>
      <c r="B154" s="13" t="s">
        <v>145</v>
      </c>
      <c r="C154" s="11" t="s">
        <v>146</v>
      </c>
      <c r="D154" s="2">
        <v>40000</v>
      </c>
      <c r="F154" s="2">
        <f t="shared" si="2"/>
        <v>711109483.5799998</v>
      </c>
    </row>
    <row r="155" spans="1:6" ht="58.5" customHeight="1" x14ac:dyDescent="0.25">
      <c r="A155" s="12">
        <v>45693</v>
      </c>
      <c r="B155" s="13" t="s">
        <v>147</v>
      </c>
      <c r="C155" s="11" t="s">
        <v>890</v>
      </c>
      <c r="E155" s="2">
        <v>806230.09</v>
      </c>
      <c r="F155" s="2">
        <f t="shared" si="2"/>
        <v>710303253.48999977</v>
      </c>
    </row>
    <row r="156" spans="1:6" ht="41.25" customHeight="1" x14ac:dyDescent="0.25">
      <c r="A156" s="12">
        <v>45693</v>
      </c>
      <c r="B156" s="13" t="s">
        <v>148</v>
      </c>
      <c r="C156" s="11" t="s">
        <v>149</v>
      </c>
      <c r="E156" s="3">
        <v>723.75</v>
      </c>
      <c r="F156" s="2">
        <f t="shared" si="2"/>
        <v>710302529.73999977</v>
      </c>
    </row>
    <row r="157" spans="1:6" ht="41.25" customHeight="1" x14ac:dyDescent="0.25">
      <c r="A157" s="12">
        <v>45693</v>
      </c>
      <c r="B157" s="13" t="s">
        <v>148</v>
      </c>
      <c r="C157" s="11" t="s">
        <v>149</v>
      </c>
      <c r="E157" s="2">
        <v>16356.75</v>
      </c>
      <c r="F157" s="2">
        <f t="shared" si="2"/>
        <v>710286172.98999977</v>
      </c>
    </row>
    <row r="158" spans="1:6" ht="21.75" customHeight="1" x14ac:dyDescent="0.25">
      <c r="A158" s="12">
        <v>45693</v>
      </c>
      <c r="B158" s="13" t="s">
        <v>150</v>
      </c>
      <c r="C158" s="11" t="s">
        <v>151</v>
      </c>
      <c r="D158" s="2">
        <v>70699.05</v>
      </c>
      <c r="F158" s="2">
        <f t="shared" si="2"/>
        <v>710356872.03999972</v>
      </c>
    </row>
    <row r="159" spans="1:6" ht="21.75" customHeight="1" x14ac:dyDescent="0.25">
      <c r="A159" s="12">
        <v>45693</v>
      </c>
      <c r="B159" s="13" t="s">
        <v>150</v>
      </c>
      <c r="C159" s="11" t="s">
        <v>151</v>
      </c>
      <c r="D159" s="3">
        <v>975</v>
      </c>
      <c r="F159" s="2">
        <f t="shared" si="2"/>
        <v>710357847.03999972</v>
      </c>
    </row>
    <row r="160" spans="1:6" ht="21.75" customHeight="1" x14ac:dyDescent="0.25">
      <c r="A160" s="12">
        <v>45693</v>
      </c>
      <c r="B160" s="13" t="s">
        <v>150</v>
      </c>
      <c r="C160" s="11" t="s">
        <v>152</v>
      </c>
      <c r="D160" s="2">
        <v>9000</v>
      </c>
      <c r="F160" s="2">
        <f t="shared" si="2"/>
        <v>710366847.03999972</v>
      </c>
    </row>
    <row r="161" spans="1:6" ht="21.75" customHeight="1" x14ac:dyDescent="0.25">
      <c r="A161" s="12">
        <v>45693</v>
      </c>
      <c r="B161" s="13" t="s">
        <v>153</v>
      </c>
      <c r="C161" s="11" t="s">
        <v>154</v>
      </c>
      <c r="E161" s="2">
        <v>145685</v>
      </c>
      <c r="F161" s="2">
        <f t="shared" si="2"/>
        <v>710221162.03999972</v>
      </c>
    </row>
    <row r="162" spans="1:6" ht="21.75" customHeight="1" x14ac:dyDescent="0.25">
      <c r="A162" s="12">
        <v>45693</v>
      </c>
      <c r="B162" s="13" t="s">
        <v>153</v>
      </c>
      <c r="C162" s="11" t="s">
        <v>155</v>
      </c>
      <c r="D162" s="2">
        <v>145685</v>
      </c>
      <c r="F162" s="2">
        <f t="shared" si="2"/>
        <v>710366847.03999972</v>
      </c>
    </row>
    <row r="163" spans="1:6" ht="31.5" customHeight="1" x14ac:dyDescent="0.25">
      <c r="A163" s="12">
        <v>45693</v>
      </c>
      <c r="B163" s="13" t="s">
        <v>156</v>
      </c>
      <c r="C163" s="11" t="s">
        <v>157</v>
      </c>
      <c r="E163" s="2">
        <v>109250</v>
      </c>
      <c r="F163" s="2">
        <f t="shared" si="2"/>
        <v>710257597.03999972</v>
      </c>
    </row>
    <row r="164" spans="1:6" ht="31.5" customHeight="1" x14ac:dyDescent="0.25">
      <c r="A164" s="12">
        <v>45693</v>
      </c>
      <c r="B164" s="13" t="s">
        <v>156</v>
      </c>
      <c r="C164" s="11" t="s">
        <v>157</v>
      </c>
      <c r="E164" s="2">
        <v>5750</v>
      </c>
      <c r="F164" s="2">
        <f t="shared" si="2"/>
        <v>710251847.03999972</v>
      </c>
    </row>
    <row r="165" spans="1:6" ht="31.5" customHeight="1" x14ac:dyDescent="0.25">
      <c r="A165" s="12">
        <v>45693</v>
      </c>
      <c r="B165" s="13" t="s">
        <v>158</v>
      </c>
      <c r="C165" s="11" t="s">
        <v>159</v>
      </c>
      <c r="E165" s="2">
        <v>237975</v>
      </c>
      <c r="F165" s="2">
        <f t="shared" si="2"/>
        <v>710013872.03999972</v>
      </c>
    </row>
    <row r="166" spans="1:6" ht="31.5" customHeight="1" x14ac:dyDescent="0.25">
      <c r="A166" s="12">
        <v>45693</v>
      </c>
      <c r="B166" s="13" t="s">
        <v>158</v>
      </c>
      <c r="C166" s="11" t="s">
        <v>159</v>
      </c>
      <c r="E166" s="2">
        <v>12525</v>
      </c>
      <c r="F166" s="2">
        <f t="shared" si="2"/>
        <v>710001347.03999972</v>
      </c>
    </row>
    <row r="167" spans="1:6" ht="31.5" customHeight="1" x14ac:dyDescent="0.25">
      <c r="A167" s="12">
        <v>45693</v>
      </c>
      <c r="B167" s="13" t="s">
        <v>160</v>
      </c>
      <c r="C167" s="11" t="s">
        <v>161</v>
      </c>
      <c r="E167" s="2">
        <v>26125</v>
      </c>
      <c r="F167" s="2">
        <f t="shared" si="2"/>
        <v>709975222.03999972</v>
      </c>
    </row>
    <row r="168" spans="1:6" ht="31.5" customHeight="1" x14ac:dyDescent="0.25">
      <c r="A168" s="12">
        <v>45693</v>
      </c>
      <c r="B168" s="13" t="s">
        <v>160</v>
      </c>
      <c r="C168" s="11" t="s">
        <v>161</v>
      </c>
      <c r="E168" s="2">
        <v>1375</v>
      </c>
      <c r="F168" s="2">
        <f t="shared" si="2"/>
        <v>709973847.03999972</v>
      </c>
    </row>
    <row r="169" spans="1:6" ht="22.5" customHeight="1" x14ac:dyDescent="0.25">
      <c r="A169" s="12">
        <v>45693</v>
      </c>
      <c r="B169" s="13" t="s">
        <v>162</v>
      </c>
      <c r="C169" s="11" t="s">
        <v>163</v>
      </c>
      <c r="D169" s="2">
        <v>10000</v>
      </c>
      <c r="F169" s="2">
        <f t="shared" si="2"/>
        <v>709983847.03999972</v>
      </c>
    </row>
    <row r="170" spans="1:6" ht="22.5" customHeight="1" x14ac:dyDescent="0.25">
      <c r="A170" s="12">
        <v>45693</v>
      </c>
      <c r="B170" s="13" t="s">
        <v>164</v>
      </c>
      <c r="C170" s="11" t="s">
        <v>165</v>
      </c>
      <c r="D170" s="2">
        <v>6000</v>
      </c>
      <c r="F170" s="2">
        <f t="shared" si="2"/>
        <v>709989847.03999972</v>
      </c>
    </row>
    <row r="171" spans="1:6" ht="22.5" customHeight="1" x14ac:dyDescent="0.25">
      <c r="A171" s="12">
        <v>45693</v>
      </c>
      <c r="B171" s="13" t="s">
        <v>166</v>
      </c>
      <c r="C171" s="11" t="s">
        <v>167</v>
      </c>
      <c r="D171" s="2">
        <v>5000</v>
      </c>
      <c r="F171" s="2">
        <f t="shared" si="2"/>
        <v>709994847.03999972</v>
      </c>
    </row>
    <row r="172" spans="1:6" ht="22.5" customHeight="1" x14ac:dyDescent="0.25">
      <c r="A172" s="12">
        <v>45693</v>
      </c>
      <c r="B172" s="13" t="s">
        <v>168</v>
      </c>
      <c r="C172" s="11" t="s">
        <v>891</v>
      </c>
      <c r="D172" s="2">
        <v>10000</v>
      </c>
      <c r="F172" s="2">
        <f t="shared" si="2"/>
        <v>710004847.03999972</v>
      </c>
    </row>
    <row r="173" spans="1:6" ht="58.5" customHeight="1" x14ac:dyDescent="0.25">
      <c r="A173" s="12">
        <v>45694</v>
      </c>
      <c r="B173" s="13" t="s">
        <v>169</v>
      </c>
      <c r="C173" s="11" t="s">
        <v>170</v>
      </c>
      <c r="E173" s="2">
        <v>194728.19</v>
      </c>
      <c r="F173" s="2">
        <f t="shared" si="2"/>
        <v>709810118.84999967</v>
      </c>
    </row>
    <row r="174" spans="1:6" ht="58.5" customHeight="1" x14ac:dyDescent="0.25">
      <c r="A174" s="12">
        <v>45694</v>
      </c>
      <c r="B174" s="13" t="s">
        <v>169</v>
      </c>
      <c r="C174" s="11" t="s">
        <v>170</v>
      </c>
      <c r="E174" s="2">
        <v>2920922.77</v>
      </c>
      <c r="F174" s="2">
        <f t="shared" si="2"/>
        <v>706889196.07999969</v>
      </c>
    </row>
    <row r="175" spans="1:6" ht="51" customHeight="1" x14ac:dyDescent="0.25">
      <c r="A175" s="12">
        <v>45694</v>
      </c>
      <c r="B175" s="13" t="s">
        <v>171</v>
      </c>
      <c r="C175" s="11" t="s">
        <v>172</v>
      </c>
      <c r="E175" s="3">
        <v>325</v>
      </c>
      <c r="F175" s="2">
        <f t="shared" si="2"/>
        <v>706888871.07999969</v>
      </c>
    </row>
    <row r="176" spans="1:6" ht="51" customHeight="1" x14ac:dyDescent="0.25">
      <c r="A176" s="12">
        <v>45694</v>
      </c>
      <c r="B176" s="13" t="s">
        <v>171</v>
      </c>
      <c r="C176" s="11" t="s">
        <v>172</v>
      </c>
      <c r="E176" s="2">
        <v>7345</v>
      </c>
      <c r="F176" s="2">
        <f t="shared" si="2"/>
        <v>706881526.07999969</v>
      </c>
    </row>
    <row r="177" spans="1:6" ht="68.25" customHeight="1" x14ac:dyDescent="0.25">
      <c r="A177" s="12">
        <v>45694</v>
      </c>
      <c r="B177" s="13" t="s">
        <v>173</v>
      </c>
      <c r="C177" s="11" t="s">
        <v>174</v>
      </c>
      <c r="E177" s="2">
        <v>9400</v>
      </c>
      <c r="F177" s="2">
        <f t="shared" si="2"/>
        <v>706872126.07999969</v>
      </c>
    </row>
    <row r="178" spans="1:6" ht="68.25" customHeight="1" x14ac:dyDescent="0.25">
      <c r="A178" s="12">
        <v>45694</v>
      </c>
      <c r="B178" s="13" t="s">
        <v>173</v>
      </c>
      <c r="C178" s="11" t="s">
        <v>174</v>
      </c>
      <c r="E178" s="2">
        <v>212440</v>
      </c>
      <c r="F178" s="2">
        <f t="shared" si="2"/>
        <v>706659686.07999969</v>
      </c>
    </row>
    <row r="179" spans="1:6" ht="40.5" customHeight="1" x14ac:dyDescent="0.25">
      <c r="A179" s="12">
        <v>45694</v>
      </c>
      <c r="B179" s="13" t="s">
        <v>175</v>
      </c>
      <c r="C179" s="11" t="s">
        <v>176</v>
      </c>
      <c r="E179" s="2">
        <v>51993</v>
      </c>
      <c r="F179" s="2">
        <f t="shared" si="2"/>
        <v>706607693.07999969</v>
      </c>
    </row>
    <row r="180" spans="1:6" ht="40.5" customHeight="1" x14ac:dyDescent="0.25">
      <c r="A180" s="12">
        <v>45694</v>
      </c>
      <c r="B180" s="13" t="s">
        <v>175</v>
      </c>
      <c r="C180" s="11" t="s">
        <v>176</v>
      </c>
      <c r="E180" s="2">
        <v>93587.4</v>
      </c>
      <c r="F180" s="2">
        <f t="shared" si="2"/>
        <v>706514105.67999971</v>
      </c>
    </row>
    <row r="181" spans="1:6" ht="40.5" customHeight="1" x14ac:dyDescent="0.25">
      <c r="A181" s="12">
        <v>45694</v>
      </c>
      <c r="B181" s="13" t="s">
        <v>175</v>
      </c>
      <c r="C181" s="11" t="s">
        <v>176</v>
      </c>
      <c r="E181" s="2">
        <v>467937</v>
      </c>
      <c r="F181" s="2">
        <f t="shared" si="2"/>
        <v>706046168.67999971</v>
      </c>
    </row>
    <row r="182" spans="1:6" ht="32.25" customHeight="1" x14ac:dyDescent="0.25">
      <c r="A182" s="12">
        <v>45694</v>
      </c>
      <c r="B182" s="13" t="s">
        <v>177</v>
      </c>
      <c r="C182" s="11" t="s">
        <v>178</v>
      </c>
      <c r="E182" s="2">
        <v>73635.55</v>
      </c>
      <c r="F182" s="2">
        <f t="shared" si="2"/>
        <v>705972533.12999976</v>
      </c>
    </row>
    <row r="183" spans="1:6" ht="39.75" customHeight="1" x14ac:dyDescent="0.25">
      <c r="A183" s="12">
        <v>45694</v>
      </c>
      <c r="B183" s="13" t="s">
        <v>179</v>
      </c>
      <c r="C183" s="11" t="s">
        <v>180</v>
      </c>
      <c r="E183" s="2">
        <v>4750</v>
      </c>
      <c r="F183" s="2">
        <f t="shared" si="2"/>
        <v>705967783.12999976</v>
      </c>
    </row>
    <row r="184" spans="1:6" ht="39.75" customHeight="1" x14ac:dyDescent="0.25">
      <c r="A184" s="12">
        <v>45694</v>
      </c>
      <c r="B184" s="13" t="s">
        <v>179</v>
      </c>
      <c r="C184" s="11" t="s">
        <v>180</v>
      </c>
      <c r="E184" s="2">
        <v>107350</v>
      </c>
      <c r="F184" s="2">
        <f t="shared" si="2"/>
        <v>705860433.12999976</v>
      </c>
    </row>
    <row r="185" spans="1:6" ht="30.75" customHeight="1" x14ac:dyDescent="0.25">
      <c r="A185" s="12">
        <v>45694</v>
      </c>
      <c r="B185" s="13" t="s">
        <v>181</v>
      </c>
      <c r="C185" s="11" t="s">
        <v>182</v>
      </c>
      <c r="E185" s="2">
        <v>21000</v>
      </c>
      <c r="F185" s="2">
        <f t="shared" si="2"/>
        <v>705839433.12999976</v>
      </c>
    </row>
    <row r="186" spans="1:6" ht="30.75" customHeight="1" x14ac:dyDescent="0.25">
      <c r="A186" s="12">
        <v>45694</v>
      </c>
      <c r="B186" s="13" t="s">
        <v>181</v>
      </c>
      <c r="C186" s="11" t="s">
        <v>182</v>
      </c>
      <c r="E186" s="2">
        <v>37800</v>
      </c>
      <c r="F186" s="2">
        <f t="shared" si="2"/>
        <v>705801633.12999976</v>
      </c>
    </row>
    <row r="187" spans="1:6" ht="30.75" customHeight="1" x14ac:dyDescent="0.25">
      <c r="A187" s="12">
        <v>45694</v>
      </c>
      <c r="B187" s="13" t="s">
        <v>181</v>
      </c>
      <c r="C187" s="11" t="s">
        <v>182</v>
      </c>
      <c r="E187" s="2">
        <v>189000</v>
      </c>
      <c r="F187" s="2">
        <f t="shared" si="2"/>
        <v>705612633.12999976</v>
      </c>
    </row>
    <row r="188" spans="1:6" ht="40.5" customHeight="1" x14ac:dyDescent="0.25">
      <c r="A188" s="12">
        <v>45694</v>
      </c>
      <c r="B188" s="13" t="s">
        <v>183</v>
      </c>
      <c r="C188" s="11" t="s">
        <v>184</v>
      </c>
      <c r="E188" s="2">
        <v>2495.11</v>
      </c>
      <c r="F188" s="2">
        <f t="shared" si="2"/>
        <v>705610138.01999974</v>
      </c>
    </row>
    <row r="189" spans="1:6" ht="40.5" customHeight="1" x14ac:dyDescent="0.25">
      <c r="A189" s="12">
        <v>45694</v>
      </c>
      <c r="B189" s="13" t="s">
        <v>183</v>
      </c>
      <c r="C189" s="11" t="s">
        <v>184</v>
      </c>
      <c r="E189" s="2">
        <v>47407.09</v>
      </c>
      <c r="F189" s="2">
        <f t="shared" si="2"/>
        <v>705562730.92999971</v>
      </c>
    </row>
    <row r="190" spans="1:6" ht="50.25" customHeight="1" x14ac:dyDescent="0.25">
      <c r="A190" s="12">
        <v>45694</v>
      </c>
      <c r="B190" s="13" t="s">
        <v>185</v>
      </c>
      <c r="C190" s="11" t="s">
        <v>186</v>
      </c>
      <c r="E190" s="2">
        <v>91249.82</v>
      </c>
      <c r="F190" s="2">
        <f t="shared" si="2"/>
        <v>705471481.10999966</v>
      </c>
    </row>
    <row r="191" spans="1:6" ht="32.25" customHeight="1" x14ac:dyDescent="0.25">
      <c r="A191" s="12">
        <v>45694</v>
      </c>
      <c r="B191" s="13" t="s">
        <v>187</v>
      </c>
      <c r="C191" s="11" t="s">
        <v>892</v>
      </c>
      <c r="E191" s="2">
        <v>2869.36</v>
      </c>
      <c r="F191" s="2">
        <f t="shared" si="2"/>
        <v>705468611.74999964</v>
      </c>
    </row>
    <row r="192" spans="1:6" ht="22.5" customHeight="1" x14ac:dyDescent="0.25">
      <c r="A192" s="12">
        <v>45694</v>
      </c>
      <c r="B192" s="13" t="s">
        <v>188</v>
      </c>
      <c r="C192" s="11" t="s">
        <v>189</v>
      </c>
      <c r="D192" s="2">
        <v>8900</v>
      </c>
      <c r="F192" s="2">
        <f t="shared" si="2"/>
        <v>705477511.74999964</v>
      </c>
    </row>
    <row r="193" spans="1:6" ht="22.5" customHeight="1" x14ac:dyDescent="0.25">
      <c r="A193" s="12">
        <v>45694</v>
      </c>
      <c r="B193" s="13" t="s">
        <v>188</v>
      </c>
      <c r="C193" s="11" t="s">
        <v>190</v>
      </c>
      <c r="D193" s="2">
        <v>92444.479999999996</v>
      </c>
      <c r="F193" s="2">
        <f t="shared" si="2"/>
        <v>705569956.22999966</v>
      </c>
    </row>
    <row r="194" spans="1:6" ht="22.5" customHeight="1" x14ac:dyDescent="0.25">
      <c r="A194" s="12">
        <v>45694</v>
      </c>
      <c r="B194" s="13" t="s">
        <v>191</v>
      </c>
      <c r="C194" s="11" t="s">
        <v>192</v>
      </c>
      <c r="E194" s="2">
        <v>64000</v>
      </c>
      <c r="F194" s="2">
        <f t="shared" si="2"/>
        <v>705505956.22999966</v>
      </c>
    </row>
    <row r="195" spans="1:6" ht="22.5" customHeight="1" x14ac:dyDescent="0.25">
      <c r="A195" s="12">
        <v>45694</v>
      </c>
      <c r="B195" s="13" t="s">
        <v>191</v>
      </c>
      <c r="C195" s="11" t="s">
        <v>193</v>
      </c>
      <c r="D195" s="2">
        <v>64000</v>
      </c>
      <c r="F195" s="2">
        <f t="shared" si="2"/>
        <v>705569956.22999966</v>
      </c>
    </row>
    <row r="196" spans="1:6" ht="22.5" customHeight="1" x14ac:dyDescent="0.25">
      <c r="A196" s="12">
        <v>45694</v>
      </c>
      <c r="B196" s="13" t="s">
        <v>194</v>
      </c>
      <c r="C196" s="11" t="s">
        <v>195</v>
      </c>
      <c r="E196" s="2">
        <v>4950</v>
      </c>
      <c r="F196" s="2">
        <f t="shared" si="2"/>
        <v>705565006.22999966</v>
      </c>
    </row>
    <row r="197" spans="1:6" ht="30.75" customHeight="1" x14ac:dyDescent="0.25">
      <c r="A197" s="12">
        <v>45694</v>
      </c>
      <c r="B197" s="13" t="s">
        <v>196</v>
      </c>
      <c r="C197" s="11" t="s">
        <v>197</v>
      </c>
      <c r="E197" s="2">
        <v>66025</v>
      </c>
      <c r="F197" s="2">
        <f t="shared" si="2"/>
        <v>705498981.22999966</v>
      </c>
    </row>
    <row r="198" spans="1:6" ht="30.75" customHeight="1" x14ac:dyDescent="0.25">
      <c r="A198" s="12">
        <v>45694</v>
      </c>
      <c r="B198" s="13" t="s">
        <v>196</v>
      </c>
      <c r="C198" s="11" t="s">
        <v>197</v>
      </c>
      <c r="E198" s="2">
        <v>3475</v>
      </c>
      <c r="F198" s="2">
        <f t="shared" si="2"/>
        <v>705495506.22999966</v>
      </c>
    </row>
    <row r="199" spans="1:6" ht="30.75" customHeight="1" x14ac:dyDescent="0.25">
      <c r="A199" s="12">
        <v>45694</v>
      </c>
      <c r="B199" s="13" t="s">
        <v>198</v>
      </c>
      <c r="C199" s="11" t="s">
        <v>199</v>
      </c>
      <c r="E199" s="2">
        <v>23750</v>
      </c>
      <c r="F199" s="2">
        <f t="shared" si="2"/>
        <v>705471756.22999966</v>
      </c>
    </row>
    <row r="200" spans="1:6" ht="30.75" customHeight="1" x14ac:dyDescent="0.25">
      <c r="A200" s="12">
        <v>45694</v>
      </c>
      <c r="B200" s="13" t="s">
        <v>198</v>
      </c>
      <c r="C200" s="11" t="s">
        <v>199</v>
      </c>
      <c r="E200" s="2">
        <v>1250</v>
      </c>
      <c r="F200" s="2">
        <f t="shared" si="2"/>
        <v>705470506.22999966</v>
      </c>
    </row>
    <row r="201" spans="1:6" ht="22.5" customHeight="1" x14ac:dyDescent="0.25">
      <c r="A201" s="12">
        <v>45694</v>
      </c>
      <c r="B201" s="13" t="s">
        <v>200</v>
      </c>
      <c r="C201" s="11" t="s">
        <v>201</v>
      </c>
      <c r="D201" s="2">
        <v>3000</v>
      </c>
      <c r="F201" s="2">
        <f t="shared" si="2"/>
        <v>705473506.22999966</v>
      </c>
    </row>
    <row r="202" spans="1:6" ht="22.5" customHeight="1" x14ac:dyDescent="0.25">
      <c r="A202" s="12">
        <v>45694</v>
      </c>
      <c r="B202" s="13" t="s">
        <v>202</v>
      </c>
      <c r="C202" s="11" t="s">
        <v>203</v>
      </c>
      <c r="D202" s="2">
        <v>5000</v>
      </c>
      <c r="F202" s="2">
        <f t="shared" si="2"/>
        <v>705478506.22999966</v>
      </c>
    </row>
    <row r="203" spans="1:6" ht="22.5" customHeight="1" x14ac:dyDescent="0.25">
      <c r="A203" s="12">
        <v>45694</v>
      </c>
      <c r="B203" s="13" t="s">
        <v>204</v>
      </c>
      <c r="C203" s="11" t="s">
        <v>205</v>
      </c>
      <c r="D203" s="2">
        <v>5000</v>
      </c>
      <c r="F203" s="2">
        <f t="shared" ref="F203:F266" si="3">+F202+D203-E203</f>
        <v>705483506.22999966</v>
      </c>
    </row>
    <row r="204" spans="1:6" ht="39.75" customHeight="1" x14ac:dyDescent="0.25">
      <c r="A204" s="12">
        <v>45695</v>
      </c>
      <c r="B204" s="13" t="s">
        <v>206</v>
      </c>
      <c r="C204" s="11" t="s">
        <v>207</v>
      </c>
      <c r="E204" s="2">
        <v>1213649.25</v>
      </c>
      <c r="F204" s="2">
        <f t="shared" si="3"/>
        <v>704269856.97999966</v>
      </c>
    </row>
    <row r="205" spans="1:6" ht="50.25" customHeight="1" x14ac:dyDescent="0.25">
      <c r="A205" s="12">
        <v>45695</v>
      </c>
      <c r="B205" s="13" t="s">
        <v>208</v>
      </c>
      <c r="C205" s="11" t="s">
        <v>209</v>
      </c>
      <c r="E205" s="2">
        <v>180997.75</v>
      </c>
      <c r="F205" s="2">
        <f t="shared" si="3"/>
        <v>704088859.22999966</v>
      </c>
    </row>
    <row r="206" spans="1:6" ht="50.25" customHeight="1" x14ac:dyDescent="0.25">
      <c r="A206" s="12">
        <v>45695</v>
      </c>
      <c r="B206" s="13" t="s">
        <v>208</v>
      </c>
      <c r="C206" s="11" t="s">
        <v>209</v>
      </c>
      <c r="E206" s="2">
        <v>8008.75</v>
      </c>
      <c r="F206" s="2">
        <f t="shared" si="3"/>
        <v>704080850.47999966</v>
      </c>
    </row>
    <row r="207" spans="1:6" ht="42.75" customHeight="1" x14ac:dyDescent="0.25">
      <c r="A207" s="12">
        <v>45695</v>
      </c>
      <c r="B207" s="13" t="s">
        <v>210</v>
      </c>
      <c r="C207" s="11" t="s">
        <v>211</v>
      </c>
      <c r="E207" s="2">
        <v>4141.5200000000004</v>
      </c>
      <c r="F207" s="2">
        <f t="shared" si="3"/>
        <v>704076708.95999968</v>
      </c>
    </row>
    <row r="208" spans="1:6" ht="42.75" customHeight="1" x14ac:dyDescent="0.25">
      <c r="A208" s="12">
        <v>45695</v>
      </c>
      <c r="B208" s="13" t="s">
        <v>210</v>
      </c>
      <c r="C208" s="11" t="s">
        <v>211</v>
      </c>
      <c r="E208" s="2">
        <v>93598.35</v>
      </c>
      <c r="F208" s="2">
        <f t="shared" si="3"/>
        <v>703983110.60999966</v>
      </c>
    </row>
    <row r="209" spans="1:6" ht="60.75" customHeight="1" x14ac:dyDescent="0.25">
      <c r="A209" s="12">
        <v>45695</v>
      </c>
      <c r="B209" s="13" t="s">
        <v>212</v>
      </c>
      <c r="C209" s="11" t="s">
        <v>213</v>
      </c>
      <c r="E209" s="2">
        <v>624961</v>
      </c>
      <c r="F209" s="2">
        <f t="shared" si="3"/>
        <v>703358149.60999966</v>
      </c>
    </row>
    <row r="210" spans="1:6" ht="50.25" customHeight="1" x14ac:dyDescent="0.25">
      <c r="A210" s="12">
        <v>45695</v>
      </c>
      <c r="B210" s="13" t="s">
        <v>214</v>
      </c>
      <c r="C210" s="11" t="s">
        <v>215</v>
      </c>
      <c r="E210" s="2">
        <v>316416.24</v>
      </c>
      <c r="F210" s="2">
        <f t="shared" si="3"/>
        <v>703041733.36999965</v>
      </c>
    </row>
    <row r="211" spans="1:6" ht="50.25" customHeight="1" x14ac:dyDescent="0.25">
      <c r="A211" s="12">
        <v>45695</v>
      </c>
      <c r="B211" s="13" t="s">
        <v>216</v>
      </c>
      <c r="C211" s="11" t="s">
        <v>217</v>
      </c>
      <c r="E211" s="3">
        <v>525</v>
      </c>
      <c r="F211" s="2">
        <f t="shared" si="3"/>
        <v>703041208.36999965</v>
      </c>
    </row>
    <row r="212" spans="1:6" ht="50.25" customHeight="1" x14ac:dyDescent="0.25">
      <c r="A212" s="12">
        <v>45695</v>
      </c>
      <c r="B212" s="13" t="s">
        <v>216</v>
      </c>
      <c r="C212" s="11" t="s">
        <v>217</v>
      </c>
      <c r="E212" s="2">
        <v>11865</v>
      </c>
      <c r="F212" s="2">
        <f t="shared" si="3"/>
        <v>703029343.36999965</v>
      </c>
    </row>
    <row r="213" spans="1:6" ht="30.75" customHeight="1" x14ac:dyDescent="0.25">
      <c r="A213" s="12">
        <v>45695</v>
      </c>
      <c r="B213" s="13" t="s">
        <v>218</v>
      </c>
      <c r="C213" s="11" t="s">
        <v>219</v>
      </c>
      <c r="E213" s="2">
        <v>100000</v>
      </c>
      <c r="F213" s="2">
        <f t="shared" si="3"/>
        <v>702929343.36999965</v>
      </c>
    </row>
    <row r="214" spans="1:6" ht="30.75" customHeight="1" x14ac:dyDescent="0.25">
      <c r="A214" s="12">
        <v>45695</v>
      </c>
      <c r="B214" s="13" t="s">
        <v>218</v>
      </c>
      <c r="C214" s="11" t="s">
        <v>219</v>
      </c>
      <c r="E214" s="2">
        <v>1900000</v>
      </c>
      <c r="F214" s="2">
        <f t="shared" si="3"/>
        <v>701029343.36999965</v>
      </c>
    </row>
    <row r="215" spans="1:6" ht="51" customHeight="1" x14ac:dyDescent="0.25">
      <c r="A215" s="12">
        <v>45695</v>
      </c>
      <c r="B215" s="13" t="s">
        <v>220</v>
      </c>
      <c r="C215" s="11" t="s">
        <v>221</v>
      </c>
      <c r="E215" s="2">
        <v>858050.85</v>
      </c>
      <c r="F215" s="2">
        <f t="shared" si="3"/>
        <v>700171292.51999962</v>
      </c>
    </row>
    <row r="216" spans="1:6" ht="51" customHeight="1" x14ac:dyDescent="0.25">
      <c r="A216" s="12">
        <v>45695</v>
      </c>
      <c r="B216" s="13" t="s">
        <v>220</v>
      </c>
      <c r="C216" s="11" t="s">
        <v>221</v>
      </c>
      <c r="E216" s="2">
        <v>19391949.23</v>
      </c>
      <c r="F216" s="2">
        <f t="shared" si="3"/>
        <v>680779343.2899996</v>
      </c>
    </row>
    <row r="217" spans="1:6" ht="22.5" customHeight="1" x14ac:dyDescent="0.25">
      <c r="A217" s="12">
        <v>45695</v>
      </c>
      <c r="B217" s="13" t="s">
        <v>222</v>
      </c>
      <c r="C217" s="11" t="s">
        <v>223</v>
      </c>
      <c r="D217" s="2">
        <v>4900</v>
      </c>
      <c r="F217" s="2">
        <f t="shared" si="3"/>
        <v>680784243.2899996</v>
      </c>
    </row>
    <row r="218" spans="1:6" ht="22.5" customHeight="1" x14ac:dyDescent="0.25">
      <c r="A218" s="12">
        <v>45695</v>
      </c>
      <c r="B218" s="13" t="s">
        <v>222</v>
      </c>
      <c r="C218" s="11" t="s">
        <v>223</v>
      </c>
      <c r="D218" s="2">
        <v>2000</v>
      </c>
      <c r="F218" s="2">
        <f t="shared" si="3"/>
        <v>680786243.2899996</v>
      </c>
    </row>
    <row r="219" spans="1:6" ht="22.5" customHeight="1" x14ac:dyDescent="0.25">
      <c r="A219" s="12">
        <v>45695</v>
      </c>
      <c r="B219" s="13" t="s">
        <v>222</v>
      </c>
      <c r="C219" s="11" t="s">
        <v>224</v>
      </c>
      <c r="D219" s="2">
        <v>4500</v>
      </c>
      <c r="F219" s="2">
        <f t="shared" si="3"/>
        <v>680790743.2899996</v>
      </c>
    </row>
    <row r="220" spans="1:6" ht="22.5" customHeight="1" x14ac:dyDescent="0.25">
      <c r="A220" s="12">
        <v>45695</v>
      </c>
      <c r="B220" s="13" t="s">
        <v>225</v>
      </c>
      <c r="C220" s="11" t="s">
        <v>226</v>
      </c>
      <c r="E220" s="2">
        <v>119944.48</v>
      </c>
      <c r="F220" s="2">
        <f t="shared" si="3"/>
        <v>680670798.80999959</v>
      </c>
    </row>
    <row r="221" spans="1:6" ht="22.5" customHeight="1" x14ac:dyDescent="0.25">
      <c r="A221" s="12">
        <v>45695</v>
      </c>
      <c r="B221" s="13" t="s">
        <v>225</v>
      </c>
      <c r="C221" s="11" t="s">
        <v>227</v>
      </c>
      <c r="D221" s="2">
        <v>119944.48</v>
      </c>
      <c r="F221" s="2">
        <f t="shared" si="3"/>
        <v>680790743.2899996</v>
      </c>
    </row>
    <row r="222" spans="1:6" ht="22.5" customHeight="1" x14ac:dyDescent="0.25">
      <c r="A222" s="12">
        <v>45695</v>
      </c>
      <c r="B222" s="13" t="s">
        <v>228</v>
      </c>
      <c r="C222" s="11" t="s">
        <v>229</v>
      </c>
      <c r="D222" s="2">
        <v>6000</v>
      </c>
      <c r="F222" s="2">
        <f t="shared" si="3"/>
        <v>680796743.2899996</v>
      </c>
    </row>
    <row r="223" spans="1:6" ht="40.5" customHeight="1" x14ac:dyDescent="0.25">
      <c r="A223" s="12">
        <v>45698</v>
      </c>
      <c r="B223" s="13" t="s">
        <v>230</v>
      </c>
      <c r="C223" s="11" t="s">
        <v>231</v>
      </c>
      <c r="E223" s="2">
        <v>33150</v>
      </c>
      <c r="F223" s="2">
        <f t="shared" si="3"/>
        <v>680763593.2899996</v>
      </c>
    </row>
    <row r="224" spans="1:6" ht="40.5" customHeight="1" x14ac:dyDescent="0.25">
      <c r="A224" s="12">
        <v>45698</v>
      </c>
      <c r="B224" s="13" t="s">
        <v>230</v>
      </c>
      <c r="C224" s="11" t="s">
        <v>231</v>
      </c>
      <c r="E224" s="2">
        <v>59670</v>
      </c>
      <c r="F224" s="2">
        <f t="shared" si="3"/>
        <v>680703923.2899996</v>
      </c>
    </row>
    <row r="225" spans="1:6" ht="40.5" customHeight="1" x14ac:dyDescent="0.25">
      <c r="A225" s="12">
        <v>45698</v>
      </c>
      <c r="B225" s="13" t="s">
        <v>230</v>
      </c>
      <c r="C225" s="11" t="s">
        <v>231</v>
      </c>
      <c r="E225" s="2">
        <v>298350</v>
      </c>
      <c r="F225" s="2">
        <f t="shared" si="3"/>
        <v>680405573.2899996</v>
      </c>
    </row>
    <row r="226" spans="1:6" ht="52.5" customHeight="1" x14ac:dyDescent="0.25">
      <c r="A226" s="12">
        <v>45698</v>
      </c>
      <c r="B226" s="13" t="s">
        <v>232</v>
      </c>
      <c r="C226" s="11" t="s">
        <v>233</v>
      </c>
      <c r="E226" s="2">
        <v>19572</v>
      </c>
      <c r="F226" s="2">
        <f t="shared" si="3"/>
        <v>680386001.2899996</v>
      </c>
    </row>
    <row r="227" spans="1:6" ht="52.5" customHeight="1" x14ac:dyDescent="0.25">
      <c r="A227" s="12">
        <v>45698</v>
      </c>
      <c r="B227" s="13" t="s">
        <v>232</v>
      </c>
      <c r="C227" s="11" t="s">
        <v>233</v>
      </c>
      <c r="E227" s="2">
        <v>442327.2</v>
      </c>
      <c r="F227" s="2">
        <f t="shared" si="3"/>
        <v>679943674.08999956</v>
      </c>
    </row>
    <row r="228" spans="1:6" ht="30.75" customHeight="1" x14ac:dyDescent="0.25">
      <c r="A228" s="12">
        <v>45698</v>
      </c>
      <c r="B228" s="13" t="s">
        <v>234</v>
      </c>
      <c r="C228" s="11" t="s">
        <v>235</v>
      </c>
      <c r="E228" s="2">
        <v>19200</v>
      </c>
      <c r="F228" s="2">
        <f t="shared" si="3"/>
        <v>679924474.08999956</v>
      </c>
    </row>
    <row r="229" spans="1:6" ht="30.75" customHeight="1" x14ac:dyDescent="0.25">
      <c r="A229" s="12">
        <v>45698</v>
      </c>
      <c r="B229" s="13" t="s">
        <v>234</v>
      </c>
      <c r="C229" s="11" t="s">
        <v>235</v>
      </c>
      <c r="E229" s="2">
        <v>34560</v>
      </c>
      <c r="F229" s="2">
        <f t="shared" si="3"/>
        <v>679889914.08999956</v>
      </c>
    </row>
    <row r="230" spans="1:6" ht="30.75" customHeight="1" x14ac:dyDescent="0.25">
      <c r="A230" s="12">
        <v>45698</v>
      </c>
      <c r="B230" s="13" t="s">
        <v>234</v>
      </c>
      <c r="C230" s="11" t="s">
        <v>235</v>
      </c>
      <c r="E230" s="2">
        <v>172800</v>
      </c>
      <c r="F230" s="2">
        <f t="shared" si="3"/>
        <v>679717114.08999956</v>
      </c>
    </row>
    <row r="231" spans="1:6" ht="25.5" customHeight="1" x14ac:dyDescent="0.25">
      <c r="A231" s="12">
        <v>45698</v>
      </c>
      <c r="B231" s="13" t="s">
        <v>236</v>
      </c>
      <c r="C231" s="11" t="s">
        <v>237</v>
      </c>
      <c r="D231" s="2">
        <v>9000</v>
      </c>
      <c r="F231" s="2">
        <f t="shared" si="3"/>
        <v>679726114.08999956</v>
      </c>
    </row>
    <row r="232" spans="1:6" ht="30.75" customHeight="1" x14ac:dyDescent="0.25">
      <c r="A232" s="12">
        <v>45698</v>
      </c>
      <c r="B232" s="13" t="s">
        <v>238</v>
      </c>
      <c r="C232" s="11" t="s">
        <v>239</v>
      </c>
      <c r="E232" s="2">
        <v>3761353.9</v>
      </c>
      <c r="F232" s="2">
        <f t="shared" si="3"/>
        <v>675964760.18999958</v>
      </c>
    </row>
    <row r="233" spans="1:6" ht="30.75" customHeight="1" x14ac:dyDescent="0.25">
      <c r="A233" s="12">
        <v>45698</v>
      </c>
      <c r="B233" s="13" t="s">
        <v>238</v>
      </c>
      <c r="C233" s="11" t="s">
        <v>240</v>
      </c>
      <c r="D233" s="2">
        <v>3761353.9</v>
      </c>
      <c r="F233" s="2">
        <f t="shared" si="3"/>
        <v>679726114.08999956</v>
      </c>
    </row>
    <row r="234" spans="1:6" ht="30.75" customHeight="1" x14ac:dyDescent="0.25">
      <c r="A234" s="12">
        <v>45698</v>
      </c>
      <c r="B234" s="13" t="s">
        <v>241</v>
      </c>
      <c r="C234" s="11" t="s">
        <v>242</v>
      </c>
      <c r="D234" s="2">
        <v>915339.4</v>
      </c>
      <c r="F234" s="2">
        <f t="shared" si="3"/>
        <v>680641453.48999953</v>
      </c>
    </row>
    <row r="235" spans="1:6" ht="30.75" customHeight="1" x14ac:dyDescent="0.25">
      <c r="A235" s="12">
        <v>45698</v>
      </c>
      <c r="B235" s="13" t="s">
        <v>241</v>
      </c>
      <c r="C235" s="11" t="s">
        <v>243</v>
      </c>
      <c r="E235" s="2">
        <v>915339.4</v>
      </c>
      <c r="F235" s="2">
        <f t="shared" si="3"/>
        <v>679726114.08999956</v>
      </c>
    </row>
    <row r="236" spans="1:6" ht="30.75" customHeight="1" x14ac:dyDescent="0.25">
      <c r="A236" s="12">
        <v>45698</v>
      </c>
      <c r="B236" s="13" t="s">
        <v>244</v>
      </c>
      <c r="C236" s="11" t="s">
        <v>245</v>
      </c>
      <c r="E236" s="2">
        <v>78100.179999999993</v>
      </c>
      <c r="F236" s="2">
        <f t="shared" si="3"/>
        <v>679648013.90999961</v>
      </c>
    </row>
    <row r="237" spans="1:6" ht="30.75" customHeight="1" x14ac:dyDescent="0.25">
      <c r="A237" s="12">
        <v>45698</v>
      </c>
      <c r="B237" s="13" t="s">
        <v>244</v>
      </c>
      <c r="C237" s="11" t="s">
        <v>246</v>
      </c>
      <c r="D237" s="2">
        <v>78100.179999999993</v>
      </c>
      <c r="F237" s="2">
        <f t="shared" si="3"/>
        <v>679726114.08999956</v>
      </c>
    </row>
    <row r="238" spans="1:6" ht="30.75" customHeight="1" x14ac:dyDescent="0.25">
      <c r="A238" s="12">
        <v>45698</v>
      </c>
      <c r="B238" s="13" t="s">
        <v>247</v>
      </c>
      <c r="C238" s="11" t="s">
        <v>248</v>
      </c>
      <c r="D238" s="2">
        <v>224367.12</v>
      </c>
      <c r="F238" s="2">
        <f t="shared" si="3"/>
        <v>679950481.20999956</v>
      </c>
    </row>
    <row r="239" spans="1:6" ht="30.75" customHeight="1" x14ac:dyDescent="0.25">
      <c r="A239" s="12">
        <v>45698</v>
      </c>
      <c r="B239" s="13" t="s">
        <v>247</v>
      </c>
      <c r="C239" s="11" t="s">
        <v>249</v>
      </c>
      <c r="E239" s="2">
        <v>224367.12</v>
      </c>
      <c r="F239" s="2">
        <f t="shared" si="3"/>
        <v>679726114.08999956</v>
      </c>
    </row>
    <row r="240" spans="1:6" ht="21.75" customHeight="1" x14ac:dyDescent="0.25">
      <c r="A240" s="12">
        <v>45698</v>
      </c>
      <c r="B240" s="13" t="s">
        <v>250</v>
      </c>
      <c r="C240" s="11" t="s">
        <v>251</v>
      </c>
      <c r="D240" s="2">
        <v>232500</v>
      </c>
      <c r="F240" s="2">
        <f t="shared" si="3"/>
        <v>679958614.08999956</v>
      </c>
    </row>
    <row r="241" spans="1:6" ht="21.75" customHeight="1" x14ac:dyDescent="0.25">
      <c r="A241" s="12">
        <v>45698</v>
      </c>
      <c r="B241" s="13" t="s">
        <v>250</v>
      </c>
      <c r="C241" s="11" t="s">
        <v>252</v>
      </c>
      <c r="E241" s="2">
        <v>232500</v>
      </c>
      <c r="F241" s="2">
        <f t="shared" si="3"/>
        <v>679726114.08999956</v>
      </c>
    </row>
    <row r="242" spans="1:6" ht="21.75" customHeight="1" x14ac:dyDescent="0.25">
      <c r="A242" s="12">
        <v>45698</v>
      </c>
      <c r="B242" s="13" t="s">
        <v>253</v>
      </c>
      <c r="C242" s="11" t="s">
        <v>254</v>
      </c>
      <c r="D242" s="2">
        <v>6000</v>
      </c>
      <c r="F242" s="2">
        <f t="shared" si="3"/>
        <v>679732114.08999956</v>
      </c>
    </row>
    <row r="243" spans="1:6" ht="31.5" customHeight="1" x14ac:dyDescent="0.25">
      <c r="A243" s="12">
        <v>45698</v>
      </c>
      <c r="B243" s="13" t="s">
        <v>255</v>
      </c>
      <c r="C243" s="11" t="s">
        <v>256</v>
      </c>
      <c r="E243" s="2">
        <v>316416.24</v>
      </c>
      <c r="F243" s="2">
        <f t="shared" si="3"/>
        <v>679415697.84999955</v>
      </c>
    </row>
    <row r="244" spans="1:6" ht="31.5" customHeight="1" x14ac:dyDescent="0.25">
      <c r="A244" s="12">
        <v>45698</v>
      </c>
      <c r="B244" s="13" t="s">
        <v>255</v>
      </c>
      <c r="C244" s="11" t="s">
        <v>257</v>
      </c>
      <c r="D244" s="2">
        <v>316416.24</v>
      </c>
      <c r="F244" s="2">
        <f t="shared" si="3"/>
        <v>679732114.08999956</v>
      </c>
    </row>
    <row r="245" spans="1:6" ht="31.5" customHeight="1" x14ac:dyDescent="0.25">
      <c r="A245" s="12">
        <v>45698</v>
      </c>
      <c r="B245" s="13" t="s">
        <v>258</v>
      </c>
      <c r="C245" s="11" t="s">
        <v>259</v>
      </c>
      <c r="D245" s="2">
        <v>150000</v>
      </c>
      <c r="F245" s="2">
        <f t="shared" si="3"/>
        <v>679882114.08999956</v>
      </c>
    </row>
    <row r="246" spans="1:6" ht="22.5" customHeight="1" x14ac:dyDescent="0.25">
      <c r="A246" s="12">
        <v>45698</v>
      </c>
      <c r="B246" s="13" t="s">
        <v>260</v>
      </c>
      <c r="C246" s="11" t="s">
        <v>261</v>
      </c>
      <c r="D246" s="2">
        <v>5000</v>
      </c>
      <c r="F246" s="2">
        <f t="shared" si="3"/>
        <v>679887114.08999956</v>
      </c>
    </row>
    <row r="247" spans="1:6" ht="22.5" customHeight="1" x14ac:dyDescent="0.25">
      <c r="A247" s="12">
        <v>45698</v>
      </c>
      <c r="B247" s="13" t="s">
        <v>262</v>
      </c>
      <c r="C247" s="11" t="s">
        <v>263</v>
      </c>
      <c r="D247" s="2">
        <v>5000</v>
      </c>
      <c r="F247" s="2">
        <f t="shared" si="3"/>
        <v>679892114.08999956</v>
      </c>
    </row>
    <row r="248" spans="1:6" ht="22.5" customHeight="1" x14ac:dyDescent="0.25">
      <c r="A248" s="12">
        <v>45698</v>
      </c>
      <c r="B248" s="13" t="s">
        <v>264</v>
      </c>
      <c r="C248" s="11" t="s">
        <v>265</v>
      </c>
      <c r="D248" s="2">
        <v>10000</v>
      </c>
      <c r="F248" s="2">
        <f t="shared" si="3"/>
        <v>679902114.08999956</v>
      </c>
    </row>
    <row r="249" spans="1:6" ht="22.5" customHeight="1" x14ac:dyDescent="0.25">
      <c r="A249" s="12">
        <v>45698</v>
      </c>
      <c r="B249" s="13" t="s">
        <v>266</v>
      </c>
      <c r="C249" s="11" t="s">
        <v>267</v>
      </c>
      <c r="D249" s="2">
        <v>3000</v>
      </c>
      <c r="F249" s="2">
        <f t="shared" si="3"/>
        <v>679905114.08999956</v>
      </c>
    </row>
    <row r="250" spans="1:6" ht="22.5" customHeight="1" x14ac:dyDescent="0.25">
      <c r="A250" s="12">
        <v>45698</v>
      </c>
      <c r="B250" s="13" t="s">
        <v>268</v>
      </c>
      <c r="C250" s="11" t="s">
        <v>269</v>
      </c>
      <c r="D250" s="2">
        <v>6000</v>
      </c>
      <c r="F250" s="2">
        <f t="shared" si="3"/>
        <v>679911114.08999956</v>
      </c>
    </row>
    <row r="251" spans="1:6" ht="22.5" customHeight="1" x14ac:dyDescent="0.25">
      <c r="A251" s="12">
        <v>45698</v>
      </c>
      <c r="B251" s="13" t="s">
        <v>270</v>
      </c>
      <c r="C251" s="11" t="s">
        <v>271</v>
      </c>
      <c r="D251" s="2">
        <v>3500</v>
      </c>
      <c r="F251" s="2">
        <f t="shared" si="3"/>
        <v>679914614.08999956</v>
      </c>
    </row>
    <row r="252" spans="1:6" ht="22.5" customHeight="1" x14ac:dyDescent="0.25">
      <c r="A252" s="12">
        <v>45699</v>
      </c>
      <c r="B252" s="13" t="s">
        <v>272</v>
      </c>
      <c r="C252" s="11" t="s">
        <v>273</v>
      </c>
      <c r="D252" s="2">
        <v>2000</v>
      </c>
      <c r="F252" s="2">
        <f t="shared" si="3"/>
        <v>679916614.08999956</v>
      </c>
    </row>
    <row r="253" spans="1:6" ht="22.5" customHeight="1" x14ac:dyDescent="0.25">
      <c r="A253" s="12">
        <v>45699</v>
      </c>
      <c r="B253" s="13" t="s">
        <v>272</v>
      </c>
      <c r="C253" s="11" t="s">
        <v>274</v>
      </c>
      <c r="D253" s="2">
        <v>37800</v>
      </c>
      <c r="F253" s="2">
        <f t="shared" si="3"/>
        <v>679954414.08999956</v>
      </c>
    </row>
    <row r="254" spans="1:6" ht="30.75" customHeight="1" x14ac:dyDescent="0.25">
      <c r="A254" s="12">
        <v>45699</v>
      </c>
      <c r="B254" s="13" t="s">
        <v>275</v>
      </c>
      <c r="C254" s="11" t="s">
        <v>276</v>
      </c>
      <c r="E254" s="2">
        <v>11117.02</v>
      </c>
      <c r="F254" s="2">
        <f t="shared" si="3"/>
        <v>679943297.06999958</v>
      </c>
    </row>
    <row r="255" spans="1:6" ht="30.75" customHeight="1" x14ac:dyDescent="0.25">
      <c r="A255" s="12">
        <v>45699</v>
      </c>
      <c r="B255" s="13" t="s">
        <v>275</v>
      </c>
      <c r="C255" s="11" t="s">
        <v>277</v>
      </c>
      <c r="D255" s="2">
        <v>11117.02</v>
      </c>
      <c r="F255" s="2">
        <f t="shared" si="3"/>
        <v>679954414.08999956</v>
      </c>
    </row>
    <row r="256" spans="1:6" ht="30.75" customHeight="1" x14ac:dyDescent="0.25">
      <c r="A256" s="12">
        <v>45699</v>
      </c>
      <c r="B256" s="13" t="s">
        <v>278</v>
      </c>
      <c r="C256" s="11" t="s">
        <v>279</v>
      </c>
      <c r="D256" s="2">
        <v>1720641.66</v>
      </c>
      <c r="F256" s="2">
        <f t="shared" si="3"/>
        <v>681675055.74999952</v>
      </c>
    </row>
    <row r="257" spans="1:6" ht="30.75" customHeight="1" x14ac:dyDescent="0.25">
      <c r="A257" s="12">
        <v>45699</v>
      </c>
      <c r="B257" s="13" t="s">
        <v>278</v>
      </c>
      <c r="C257" s="11" t="s">
        <v>280</v>
      </c>
      <c r="E257" s="2">
        <v>1720641.66</v>
      </c>
      <c r="F257" s="2">
        <f t="shared" si="3"/>
        <v>679954414.08999956</v>
      </c>
    </row>
    <row r="258" spans="1:6" ht="24.75" customHeight="1" x14ac:dyDescent="0.25">
      <c r="A258" s="12">
        <v>45699</v>
      </c>
      <c r="B258" s="13" t="s">
        <v>281</v>
      </c>
      <c r="C258" s="11" t="s">
        <v>282</v>
      </c>
      <c r="D258" s="2">
        <v>44000</v>
      </c>
      <c r="F258" s="2">
        <f t="shared" si="3"/>
        <v>679998414.08999956</v>
      </c>
    </row>
    <row r="259" spans="1:6" ht="24.75" customHeight="1" x14ac:dyDescent="0.25">
      <c r="A259" s="12">
        <v>45699</v>
      </c>
      <c r="B259" s="13" t="s">
        <v>281</v>
      </c>
      <c r="C259" s="11" t="s">
        <v>283</v>
      </c>
      <c r="E259" s="2">
        <v>44000</v>
      </c>
      <c r="F259" s="2">
        <f t="shared" si="3"/>
        <v>679954414.08999956</v>
      </c>
    </row>
    <row r="260" spans="1:6" ht="24.75" customHeight="1" x14ac:dyDescent="0.25">
      <c r="A260" s="12">
        <v>45699</v>
      </c>
      <c r="B260" s="13" t="s">
        <v>284</v>
      </c>
      <c r="C260" s="11" t="s">
        <v>285</v>
      </c>
      <c r="D260" s="2">
        <v>3000</v>
      </c>
      <c r="F260" s="2">
        <f t="shared" si="3"/>
        <v>679957414.08999956</v>
      </c>
    </row>
    <row r="261" spans="1:6" ht="24.75" customHeight="1" x14ac:dyDescent="0.25">
      <c r="A261" s="12">
        <v>45699</v>
      </c>
      <c r="B261" s="13" t="s">
        <v>286</v>
      </c>
      <c r="C261" s="11" t="s">
        <v>287</v>
      </c>
      <c r="D261" s="2">
        <v>10000</v>
      </c>
      <c r="F261" s="2">
        <f t="shared" si="3"/>
        <v>679967414.08999956</v>
      </c>
    </row>
    <row r="262" spans="1:6" ht="24.75" customHeight="1" x14ac:dyDescent="0.25">
      <c r="A262" s="12">
        <v>45699</v>
      </c>
      <c r="B262" s="13" t="s">
        <v>288</v>
      </c>
      <c r="C262" s="11" t="s">
        <v>289</v>
      </c>
      <c r="D262" s="2">
        <v>10000</v>
      </c>
      <c r="F262" s="2">
        <f t="shared" si="3"/>
        <v>679977414.08999956</v>
      </c>
    </row>
    <row r="263" spans="1:6" ht="57.75" customHeight="1" x14ac:dyDescent="0.25">
      <c r="A263" s="12">
        <v>45700</v>
      </c>
      <c r="B263" s="13" t="s">
        <v>290</v>
      </c>
      <c r="C263" s="11" t="s">
        <v>893</v>
      </c>
      <c r="E263" s="2">
        <v>503000</v>
      </c>
      <c r="F263" s="2">
        <f t="shared" si="3"/>
        <v>679474414.08999956</v>
      </c>
    </row>
    <row r="264" spans="1:6" ht="39.75" customHeight="1" x14ac:dyDescent="0.25">
      <c r="A264" s="12">
        <v>45700</v>
      </c>
      <c r="B264" s="13" t="s">
        <v>291</v>
      </c>
      <c r="C264" s="11" t="s">
        <v>292</v>
      </c>
      <c r="E264" s="2">
        <v>19580.21</v>
      </c>
      <c r="F264" s="2">
        <f t="shared" si="3"/>
        <v>679454833.87999952</v>
      </c>
    </row>
    <row r="265" spans="1:6" ht="39.75" customHeight="1" x14ac:dyDescent="0.25">
      <c r="A265" s="12">
        <v>45700</v>
      </c>
      <c r="B265" s="13" t="s">
        <v>291</v>
      </c>
      <c r="C265" s="11" t="s">
        <v>292</v>
      </c>
      <c r="E265" s="2">
        <v>442512.78</v>
      </c>
      <c r="F265" s="2">
        <f t="shared" si="3"/>
        <v>679012321.09999955</v>
      </c>
    </row>
    <row r="266" spans="1:6" ht="31.5" customHeight="1" x14ac:dyDescent="0.25">
      <c r="A266" s="12">
        <v>45700</v>
      </c>
      <c r="B266" s="13" t="s">
        <v>293</v>
      </c>
      <c r="C266" s="11" t="s">
        <v>294</v>
      </c>
      <c r="E266" s="2">
        <v>544850</v>
      </c>
      <c r="F266" s="2">
        <f t="shared" si="3"/>
        <v>678467471.09999955</v>
      </c>
    </row>
    <row r="267" spans="1:6" ht="42" customHeight="1" x14ac:dyDescent="0.25">
      <c r="A267" s="12">
        <v>45700</v>
      </c>
      <c r="B267" s="13" t="s">
        <v>295</v>
      </c>
      <c r="C267" s="11" t="s">
        <v>296</v>
      </c>
      <c r="E267" s="2">
        <v>12670</v>
      </c>
      <c r="F267" s="2">
        <f t="shared" ref="F267:F330" si="4">+F266+D267-E267</f>
        <v>678454801.09999955</v>
      </c>
    </row>
    <row r="268" spans="1:6" ht="58.5" customHeight="1" x14ac:dyDescent="0.25">
      <c r="A268" s="12">
        <v>45700</v>
      </c>
      <c r="B268" s="13" t="s">
        <v>297</v>
      </c>
      <c r="C268" s="11" t="s">
        <v>298</v>
      </c>
      <c r="E268" s="2">
        <v>31688.28</v>
      </c>
      <c r="F268" s="2">
        <f t="shared" si="4"/>
        <v>678423112.81999958</v>
      </c>
    </row>
    <row r="269" spans="1:6" ht="58.5" customHeight="1" x14ac:dyDescent="0.25">
      <c r="A269" s="12">
        <v>45700</v>
      </c>
      <c r="B269" s="13" t="s">
        <v>297</v>
      </c>
      <c r="C269" s="11" t="s">
        <v>298</v>
      </c>
      <c r="E269" s="2">
        <v>716155.13</v>
      </c>
      <c r="F269" s="2">
        <f t="shared" si="4"/>
        <v>677706957.68999958</v>
      </c>
    </row>
    <row r="270" spans="1:6" ht="67.5" customHeight="1" x14ac:dyDescent="0.25">
      <c r="A270" s="12">
        <v>45700</v>
      </c>
      <c r="B270" s="13" t="s">
        <v>299</v>
      </c>
      <c r="C270" s="11" t="s">
        <v>300</v>
      </c>
      <c r="E270" s="2">
        <v>52425.01</v>
      </c>
      <c r="F270" s="2">
        <f t="shared" si="4"/>
        <v>677654532.67999959</v>
      </c>
    </row>
    <row r="271" spans="1:6" ht="67.5" customHeight="1" x14ac:dyDescent="0.25">
      <c r="A271" s="12">
        <v>45700</v>
      </c>
      <c r="B271" s="13" t="s">
        <v>299</v>
      </c>
      <c r="C271" s="11" t="s">
        <v>300</v>
      </c>
      <c r="E271" s="2">
        <v>937359.14</v>
      </c>
      <c r="F271" s="2">
        <f t="shared" si="4"/>
        <v>676717173.5399996</v>
      </c>
    </row>
    <row r="272" spans="1:6" ht="60" customHeight="1" x14ac:dyDescent="0.25">
      <c r="A272" s="12">
        <v>45700</v>
      </c>
      <c r="B272" s="13" t="s">
        <v>301</v>
      </c>
      <c r="C272" s="11" t="s">
        <v>302</v>
      </c>
      <c r="E272" s="2">
        <v>428327.54</v>
      </c>
      <c r="F272" s="2">
        <f t="shared" si="4"/>
        <v>676288845.99999964</v>
      </c>
    </row>
    <row r="273" spans="1:6" ht="28.5" x14ac:dyDescent="0.25">
      <c r="A273" s="12">
        <v>45700</v>
      </c>
      <c r="B273" s="13" t="s">
        <v>303</v>
      </c>
      <c r="C273" s="11" t="s">
        <v>304</v>
      </c>
      <c r="E273" s="2">
        <v>83350.84</v>
      </c>
      <c r="F273" s="2">
        <f t="shared" si="4"/>
        <v>676205495.15999961</v>
      </c>
    </row>
    <row r="274" spans="1:6" ht="31.5" customHeight="1" x14ac:dyDescent="0.25">
      <c r="A274" s="12">
        <v>45700</v>
      </c>
      <c r="B274" s="13" t="s">
        <v>303</v>
      </c>
      <c r="C274" s="11" t="s">
        <v>304</v>
      </c>
      <c r="E274" s="2">
        <v>36725.919999999998</v>
      </c>
      <c r="F274" s="2">
        <f t="shared" si="4"/>
        <v>676168769.23999965</v>
      </c>
    </row>
    <row r="275" spans="1:6" ht="31.5" customHeight="1" x14ac:dyDescent="0.25">
      <c r="A275" s="12">
        <v>45700</v>
      </c>
      <c r="B275" s="13" t="s">
        <v>303</v>
      </c>
      <c r="C275" s="11" t="s">
        <v>304</v>
      </c>
      <c r="E275" s="2">
        <v>68010.960000000006</v>
      </c>
      <c r="F275" s="2">
        <f t="shared" si="4"/>
        <v>676100758.27999961</v>
      </c>
    </row>
    <row r="276" spans="1:6" ht="31.5" customHeight="1" x14ac:dyDescent="0.25">
      <c r="A276" s="12">
        <v>45700</v>
      </c>
      <c r="B276" s="13" t="s">
        <v>303</v>
      </c>
      <c r="C276" s="11" t="s">
        <v>304</v>
      </c>
      <c r="E276" s="2">
        <v>6801.1</v>
      </c>
      <c r="F276" s="2">
        <f t="shared" si="4"/>
        <v>676093957.17999959</v>
      </c>
    </row>
    <row r="277" spans="1:6" ht="31.5" customHeight="1" x14ac:dyDescent="0.25">
      <c r="A277" s="12">
        <v>45700</v>
      </c>
      <c r="B277" s="13" t="s">
        <v>303</v>
      </c>
      <c r="C277" s="11" t="s">
        <v>304</v>
      </c>
      <c r="E277" s="2">
        <v>5597945.0899999999</v>
      </c>
      <c r="F277" s="2">
        <f t="shared" si="4"/>
        <v>670496012.08999956</v>
      </c>
    </row>
    <row r="278" spans="1:6" ht="57.75" customHeight="1" x14ac:dyDescent="0.25">
      <c r="A278" s="12">
        <v>45700</v>
      </c>
      <c r="B278" s="13" t="s">
        <v>305</v>
      </c>
      <c r="C278" s="11" t="s">
        <v>306</v>
      </c>
      <c r="E278" s="2">
        <v>1098.8599999999999</v>
      </c>
      <c r="F278" s="2">
        <f t="shared" si="4"/>
        <v>670494913.22999954</v>
      </c>
    </row>
    <row r="279" spans="1:6" ht="57.75" customHeight="1" x14ac:dyDescent="0.25">
      <c r="A279" s="12">
        <v>45700</v>
      </c>
      <c r="B279" s="13" t="s">
        <v>305</v>
      </c>
      <c r="C279" s="11" t="s">
        <v>306</v>
      </c>
      <c r="E279" s="2">
        <v>22913.34</v>
      </c>
      <c r="F279" s="2">
        <f t="shared" si="4"/>
        <v>670471999.88999951</v>
      </c>
    </row>
    <row r="280" spans="1:6" ht="57.75" customHeight="1" x14ac:dyDescent="0.25">
      <c r="A280" s="12">
        <v>45700</v>
      </c>
      <c r="B280" s="13" t="s">
        <v>307</v>
      </c>
      <c r="C280" s="11" t="s">
        <v>308</v>
      </c>
      <c r="E280" s="2">
        <v>857482.4</v>
      </c>
      <c r="F280" s="2">
        <f t="shared" si="4"/>
        <v>669614517.48999953</v>
      </c>
    </row>
    <row r="281" spans="1:6" ht="31.5" customHeight="1" x14ac:dyDescent="0.25">
      <c r="A281" s="12">
        <v>45700</v>
      </c>
      <c r="B281" s="13" t="s">
        <v>309</v>
      </c>
      <c r="C281" s="11" t="s">
        <v>894</v>
      </c>
      <c r="E281" s="2">
        <v>436872.5</v>
      </c>
      <c r="F281" s="2">
        <f t="shared" si="4"/>
        <v>669177644.98999953</v>
      </c>
    </row>
    <row r="282" spans="1:6" ht="22.5" customHeight="1" x14ac:dyDescent="0.25">
      <c r="A282" s="12">
        <v>45700</v>
      </c>
      <c r="B282" s="13" t="s">
        <v>310</v>
      </c>
      <c r="C282" s="11" t="s">
        <v>311</v>
      </c>
      <c r="D282" s="2">
        <v>55305</v>
      </c>
      <c r="F282" s="2">
        <f t="shared" si="4"/>
        <v>669232949.98999953</v>
      </c>
    </row>
    <row r="283" spans="1:6" ht="22.5" customHeight="1" x14ac:dyDescent="0.25">
      <c r="A283" s="12">
        <v>45700</v>
      </c>
      <c r="B283" s="13" t="s">
        <v>312</v>
      </c>
      <c r="C283" s="11" t="s">
        <v>313</v>
      </c>
      <c r="E283" s="2">
        <v>84800</v>
      </c>
      <c r="F283" s="2">
        <f t="shared" si="4"/>
        <v>669148149.98999953</v>
      </c>
    </row>
    <row r="284" spans="1:6" ht="22.5" customHeight="1" x14ac:dyDescent="0.25">
      <c r="A284" s="12">
        <v>45700</v>
      </c>
      <c r="B284" s="13" t="s">
        <v>312</v>
      </c>
      <c r="C284" s="11" t="s">
        <v>314</v>
      </c>
      <c r="D284" s="2">
        <v>84800</v>
      </c>
      <c r="F284" s="2">
        <f t="shared" si="4"/>
        <v>669232949.98999953</v>
      </c>
    </row>
    <row r="285" spans="1:6" ht="22.5" customHeight="1" x14ac:dyDescent="0.25">
      <c r="A285" s="12">
        <v>45700</v>
      </c>
      <c r="B285" s="13" t="s">
        <v>315</v>
      </c>
      <c r="C285" s="11" t="s">
        <v>316</v>
      </c>
      <c r="D285" s="2">
        <v>6000</v>
      </c>
      <c r="F285" s="2">
        <f t="shared" si="4"/>
        <v>669238949.98999953</v>
      </c>
    </row>
    <row r="286" spans="1:6" ht="22.5" customHeight="1" x14ac:dyDescent="0.25">
      <c r="A286" s="12">
        <v>45700</v>
      </c>
      <c r="B286" s="13" t="s">
        <v>317</v>
      </c>
      <c r="C286" s="11" t="s">
        <v>318</v>
      </c>
      <c r="D286" s="2">
        <v>3500</v>
      </c>
      <c r="F286" s="2">
        <f t="shared" si="4"/>
        <v>669242449.98999953</v>
      </c>
    </row>
    <row r="287" spans="1:6" ht="22.5" customHeight="1" x14ac:dyDescent="0.25">
      <c r="A287" s="12">
        <v>45700</v>
      </c>
      <c r="B287" s="13" t="s">
        <v>319</v>
      </c>
      <c r="C287" s="11" t="s">
        <v>320</v>
      </c>
      <c r="D287" s="2">
        <v>10000</v>
      </c>
      <c r="F287" s="2">
        <f t="shared" si="4"/>
        <v>669252449.98999953</v>
      </c>
    </row>
    <row r="288" spans="1:6" ht="22.5" customHeight="1" x14ac:dyDescent="0.25">
      <c r="A288" s="12">
        <v>45700</v>
      </c>
      <c r="B288" s="13" t="s">
        <v>321</v>
      </c>
      <c r="C288" s="11" t="s">
        <v>320</v>
      </c>
      <c r="D288" s="2">
        <v>10000</v>
      </c>
      <c r="F288" s="2">
        <f t="shared" si="4"/>
        <v>669262449.98999953</v>
      </c>
    </row>
    <row r="289" spans="1:6" ht="22.5" customHeight="1" x14ac:dyDescent="0.25">
      <c r="A289" s="12">
        <v>45700</v>
      </c>
      <c r="B289" s="13" t="s">
        <v>322</v>
      </c>
      <c r="C289" s="11" t="s">
        <v>323</v>
      </c>
      <c r="D289" s="2">
        <v>5000</v>
      </c>
      <c r="F289" s="2">
        <f t="shared" si="4"/>
        <v>669267449.98999953</v>
      </c>
    </row>
    <row r="290" spans="1:6" ht="48.75" customHeight="1" x14ac:dyDescent="0.25">
      <c r="A290" s="12">
        <v>45701</v>
      </c>
      <c r="B290" s="13" t="s">
        <v>324</v>
      </c>
      <c r="C290" s="11" t="s">
        <v>325</v>
      </c>
      <c r="E290" s="2">
        <v>143903.29</v>
      </c>
      <c r="F290" s="2">
        <f t="shared" si="4"/>
        <v>669123546.69999957</v>
      </c>
    </row>
    <row r="291" spans="1:6" ht="40.5" customHeight="1" x14ac:dyDescent="0.25">
      <c r="A291" s="12">
        <v>45701</v>
      </c>
      <c r="B291" s="13" t="s">
        <v>326</v>
      </c>
      <c r="C291" s="11" t="s">
        <v>327</v>
      </c>
      <c r="E291" s="2">
        <v>111508.03</v>
      </c>
      <c r="F291" s="2">
        <f t="shared" si="4"/>
        <v>669012038.6699996</v>
      </c>
    </row>
    <row r="292" spans="1:6" ht="31.5" customHeight="1" x14ac:dyDescent="0.25">
      <c r="A292" s="12">
        <v>45701</v>
      </c>
      <c r="B292" s="13" t="s">
        <v>328</v>
      </c>
      <c r="C292" s="11" t="s">
        <v>329</v>
      </c>
      <c r="E292" s="2">
        <v>2000</v>
      </c>
      <c r="F292" s="2">
        <f t="shared" si="4"/>
        <v>669010038.6699996</v>
      </c>
    </row>
    <row r="293" spans="1:6" ht="31.5" customHeight="1" x14ac:dyDescent="0.25">
      <c r="A293" s="12">
        <v>45701</v>
      </c>
      <c r="B293" s="13" t="s">
        <v>328</v>
      </c>
      <c r="C293" s="11" t="s">
        <v>329</v>
      </c>
      <c r="E293" s="2">
        <v>3600</v>
      </c>
      <c r="F293" s="2">
        <f t="shared" si="4"/>
        <v>669006438.6699996</v>
      </c>
    </row>
    <row r="294" spans="1:6" ht="31.5" customHeight="1" x14ac:dyDescent="0.25">
      <c r="A294" s="12">
        <v>45701</v>
      </c>
      <c r="B294" s="13" t="s">
        <v>328</v>
      </c>
      <c r="C294" s="11" t="s">
        <v>329</v>
      </c>
      <c r="E294" s="2">
        <v>18000</v>
      </c>
      <c r="F294" s="2">
        <f t="shared" si="4"/>
        <v>668988438.6699996</v>
      </c>
    </row>
    <row r="295" spans="1:6" ht="31.5" customHeight="1" x14ac:dyDescent="0.25">
      <c r="A295" s="12">
        <v>45701</v>
      </c>
      <c r="B295" s="13" t="s">
        <v>330</v>
      </c>
      <c r="C295" s="11" t="s">
        <v>331</v>
      </c>
      <c r="E295" s="2">
        <v>29290.47</v>
      </c>
      <c r="F295" s="2">
        <f t="shared" si="4"/>
        <v>668959148.19999957</v>
      </c>
    </row>
    <row r="296" spans="1:6" ht="40.5" customHeight="1" x14ac:dyDescent="0.25">
      <c r="A296" s="12">
        <v>45701</v>
      </c>
      <c r="B296" s="13" t="s">
        <v>332</v>
      </c>
      <c r="C296" s="11" t="s">
        <v>333</v>
      </c>
      <c r="E296" s="2">
        <v>17500</v>
      </c>
      <c r="F296" s="2">
        <f t="shared" si="4"/>
        <v>668941648.19999957</v>
      </c>
    </row>
    <row r="297" spans="1:6" ht="40.5" customHeight="1" x14ac:dyDescent="0.25">
      <c r="A297" s="12">
        <v>45701</v>
      </c>
      <c r="B297" s="13" t="s">
        <v>332</v>
      </c>
      <c r="C297" s="11" t="s">
        <v>333</v>
      </c>
      <c r="E297" s="2">
        <v>395500</v>
      </c>
      <c r="F297" s="2">
        <f t="shared" si="4"/>
        <v>668546148.19999957</v>
      </c>
    </row>
    <row r="298" spans="1:6" ht="40.5" customHeight="1" x14ac:dyDescent="0.25">
      <c r="A298" s="12">
        <v>45701</v>
      </c>
      <c r="B298" s="13" t="s">
        <v>334</v>
      </c>
      <c r="C298" s="11" t="s">
        <v>335</v>
      </c>
      <c r="E298" s="2">
        <v>63483.45</v>
      </c>
      <c r="F298" s="2">
        <f t="shared" si="4"/>
        <v>668482664.74999952</v>
      </c>
    </row>
    <row r="299" spans="1:6" ht="40.5" customHeight="1" x14ac:dyDescent="0.25">
      <c r="A299" s="12">
        <v>45701</v>
      </c>
      <c r="B299" s="13" t="s">
        <v>334</v>
      </c>
      <c r="C299" s="11" t="s">
        <v>335</v>
      </c>
      <c r="E299" s="2">
        <v>1434726.04</v>
      </c>
      <c r="F299" s="2">
        <f t="shared" si="4"/>
        <v>667047938.70999956</v>
      </c>
    </row>
    <row r="300" spans="1:6" ht="49.5" customHeight="1" x14ac:dyDescent="0.25">
      <c r="A300" s="12">
        <v>45701</v>
      </c>
      <c r="B300" s="13" t="s">
        <v>336</v>
      </c>
      <c r="C300" s="11" t="s">
        <v>337</v>
      </c>
      <c r="E300" s="2">
        <v>21120</v>
      </c>
      <c r="F300" s="2">
        <f t="shared" si="4"/>
        <v>667026818.70999956</v>
      </c>
    </row>
    <row r="301" spans="1:6" ht="49.5" customHeight="1" x14ac:dyDescent="0.25">
      <c r="A301" s="12">
        <v>45701</v>
      </c>
      <c r="B301" s="13" t="s">
        <v>336</v>
      </c>
      <c r="C301" s="11" t="s">
        <v>337</v>
      </c>
      <c r="E301" s="2">
        <v>38016</v>
      </c>
      <c r="F301" s="2">
        <f t="shared" si="4"/>
        <v>666988802.70999956</v>
      </c>
    </row>
    <row r="302" spans="1:6" ht="49.5" customHeight="1" x14ac:dyDescent="0.25">
      <c r="A302" s="12">
        <v>45701</v>
      </c>
      <c r="B302" s="13" t="s">
        <v>336</v>
      </c>
      <c r="C302" s="11" t="s">
        <v>337</v>
      </c>
      <c r="E302" s="2">
        <v>190080</v>
      </c>
      <c r="F302" s="2">
        <f t="shared" si="4"/>
        <v>666798722.70999956</v>
      </c>
    </row>
    <row r="303" spans="1:6" ht="42.75" customHeight="1" x14ac:dyDescent="0.25">
      <c r="A303" s="12">
        <v>45701</v>
      </c>
      <c r="B303" s="13" t="s">
        <v>338</v>
      </c>
      <c r="C303" s="11" t="s">
        <v>339</v>
      </c>
      <c r="E303" s="2">
        <v>31778.25</v>
      </c>
      <c r="F303" s="2">
        <f t="shared" si="4"/>
        <v>666766944.45999956</v>
      </c>
    </row>
    <row r="304" spans="1:6" ht="40.5" customHeight="1" x14ac:dyDescent="0.25">
      <c r="A304" s="12">
        <v>45701</v>
      </c>
      <c r="B304" s="13" t="s">
        <v>338</v>
      </c>
      <c r="C304" s="11" t="s">
        <v>339</v>
      </c>
      <c r="E304" s="2">
        <v>718188.45</v>
      </c>
      <c r="F304" s="2">
        <f t="shared" si="4"/>
        <v>666048756.00999951</v>
      </c>
    </row>
    <row r="305" spans="1:6" ht="51.75" customHeight="1" x14ac:dyDescent="0.25">
      <c r="A305" s="12">
        <v>45701</v>
      </c>
      <c r="B305" s="13" t="s">
        <v>340</v>
      </c>
      <c r="C305" s="11" t="s">
        <v>341</v>
      </c>
      <c r="E305" s="2">
        <v>22971.27</v>
      </c>
      <c r="F305" s="2">
        <f t="shared" si="4"/>
        <v>666025784.73999953</v>
      </c>
    </row>
    <row r="306" spans="1:6" ht="23.25" customHeight="1" x14ac:dyDescent="0.25">
      <c r="A306" s="12">
        <v>45701</v>
      </c>
      <c r="B306" s="13" t="s">
        <v>342</v>
      </c>
      <c r="C306" s="11" t="s">
        <v>343</v>
      </c>
      <c r="D306" s="2">
        <v>5000</v>
      </c>
      <c r="F306" s="2">
        <f t="shared" si="4"/>
        <v>666030784.73999953</v>
      </c>
    </row>
    <row r="307" spans="1:6" ht="30" customHeight="1" x14ac:dyDescent="0.25">
      <c r="A307" s="12">
        <v>45701</v>
      </c>
      <c r="B307" s="13" t="s">
        <v>344</v>
      </c>
      <c r="C307" s="11" t="s">
        <v>345</v>
      </c>
      <c r="D307" s="2">
        <v>964898.26</v>
      </c>
      <c r="F307" s="2">
        <f t="shared" si="4"/>
        <v>666995682.99999952</v>
      </c>
    </row>
    <row r="308" spans="1:6" ht="30" customHeight="1" x14ac:dyDescent="0.25">
      <c r="A308" s="12">
        <v>45701</v>
      </c>
      <c r="B308" s="13" t="s">
        <v>344</v>
      </c>
      <c r="C308" s="11" t="s">
        <v>346</v>
      </c>
      <c r="E308" s="2">
        <v>964898.26</v>
      </c>
      <c r="F308" s="2">
        <f t="shared" si="4"/>
        <v>666030784.73999953</v>
      </c>
    </row>
    <row r="309" spans="1:6" ht="22.5" customHeight="1" x14ac:dyDescent="0.25">
      <c r="A309" s="12">
        <v>45701</v>
      </c>
      <c r="B309" s="13" t="s">
        <v>347</v>
      </c>
      <c r="C309" s="11" t="s">
        <v>348</v>
      </c>
      <c r="D309" s="2">
        <v>79500</v>
      </c>
      <c r="F309" s="2">
        <f t="shared" si="4"/>
        <v>666110284.73999953</v>
      </c>
    </row>
    <row r="310" spans="1:6" ht="22.5" customHeight="1" x14ac:dyDescent="0.25">
      <c r="A310" s="12">
        <v>45701</v>
      </c>
      <c r="B310" s="13" t="s">
        <v>347</v>
      </c>
      <c r="C310" s="11" t="s">
        <v>349</v>
      </c>
      <c r="E310" s="2">
        <v>79500</v>
      </c>
      <c r="F310" s="2">
        <f t="shared" si="4"/>
        <v>666030784.73999953</v>
      </c>
    </row>
    <row r="311" spans="1:6" ht="22.5" customHeight="1" x14ac:dyDescent="0.25">
      <c r="A311" s="12">
        <v>45701</v>
      </c>
      <c r="B311" s="13" t="s">
        <v>350</v>
      </c>
      <c r="C311" s="11" t="s">
        <v>351</v>
      </c>
      <c r="D311" s="2">
        <v>6169061.5</v>
      </c>
      <c r="F311" s="2">
        <f t="shared" si="4"/>
        <v>672199846.23999953</v>
      </c>
    </row>
    <row r="312" spans="1:6" ht="22.5" customHeight="1" x14ac:dyDescent="0.25">
      <c r="A312" s="12">
        <v>45701</v>
      </c>
      <c r="B312" s="13" t="s">
        <v>350</v>
      </c>
      <c r="C312" s="11" t="s">
        <v>352</v>
      </c>
      <c r="E312" s="2">
        <v>6169061.5</v>
      </c>
      <c r="F312" s="2">
        <f t="shared" si="4"/>
        <v>666030784.73999953</v>
      </c>
    </row>
    <row r="313" spans="1:6" ht="22.5" customHeight="1" x14ac:dyDescent="0.25">
      <c r="A313" s="12">
        <v>45701</v>
      </c>
      <c r="B313" s="13" t="s">
        <v>353</v>
      </c>
      <c r="C313" s="11" t="s">
        <v>354</v>
      </c>
      <c r="D313" s="2">
        <v>3000</v>
      </c>
      <c r="F313" s="2">
        <f t="shared" si="4"/>
        <v>666033784.73999953</v>
      </c>
    </row>
    <row r="314" spans="1:6" ht="22.5" customHeight="1" x14ac:dyDescent="0.25">
      <c r="A314" s="12">
        <v>45701</v>
      </c>
      <c r="B314" s="13" t="s">
        <v>355</v>
      </c>
      <c r="C314" s="11" t="s">
        <v>356</v>
      </c>
      <c r="D314" s="2">
        <v>10000</v>
      </c>
      <c r="F314" s="2">
        <f t="shared" si="4"/>
        <v>666043784.73999953</v>
      </c>
    </row>
    <row r="315" spans="1:6" ht="22.5" customHeight="1" x14ac:dyDescent="0.25">
      <c r="A315" s="12">
        <v>45701</v>
      </c>
      <c r="B315" s="13" t="s">
        <v>357</v>
      </c>
      <c r="C315" s="11" t="s">
        <v>358</v>
      </c>
      <c r="D315" s="2">
        <v>3000</v>
      </c>
      <c r="F315" s="2">
        <f t="shared" si="4"/>
        <v>666046784.73999953</v>
      </c>
    </row>
    <row r="316" spans="1:6" ht="22.5" customHeight="1" x14ac:dyDescent="0.25">
      <c r="A316" s="12">
        <v>45701</v>
      </c>
      <c r="B316" s="13" t="s">
        <v>359</v>
      </c>
      <c r="C316" s="11" t="s">
        <v>360</v>
      </c>
      <c r="D316" s="2">
        <v>40000</v>
      </c>
      <c r="F316" s="2">
        <f t="shared" si="4"/>
        <v>666086784.73999953</v>
      </c>
    </row>
    <row r="317" spans="1:6" ht="22.5" customHeight="1" x14ac:dyDescent="0.25">
      <c r="A317" s="12">
        <v>45701</v>
      </c>
      <c r="B317" s="13" t="s">
        <v>361</v>
      </c>
      <c r="C317" s="11" t="s">
        <v>362</v>
      </c>
      <c r="D317" s="2">
        <v>3000</v>
      </c>
      <c r="F317" s="2">
        <f t="shared" si="4"/>
        <v>666089784.73999953</v>
      </c>
    </row>
    <row r="318" spans="1:6" ht="30.75" customHeight="1" x14ac:dyDescent="0.25">
      <c r="A318" s="12">
        <v>45702</v>
      </c>
      <c r="B318" s="13" t="s">
        <v>363</v>
      </c>
      <c r="C318" s="11" t="s">
        <v>364</v>
      </c>
      <c r="E318" s="2">
        <v>1002707.58</v>
      </c>
      <c r="F318" s="2">
        <f t="shared" si="4"/>
        <v>665087077.15999949</v>
      </c>
    </row>
    <row r="319" spans="1:6" ht="49.5" customHeight="1" x14ac:dyDescent="0.25">
      <c r="A319" s="12">
        <v>45702</v>
      </c>
      <c r="B319" s="13" t="s">
        <v>365</v>
      </c>
      <c r="C319" s="11" t="s">
        <v>366</v>
      </c>
      <c r="E319" s="2">
        <v>303762.82</v>
      </c>
      <c r="F319" s="2">
        <f t="shared" si="4"/>
        <v>664783314.33999944</v>
      </c>
    </row>
    <row r="320" spans="1:6" ht="30" customHeight="1" x14ac:dyDescent="0.25">
      <c r="A320" s="12">
        <v>45702</v>
      </c>
      <c r="B320" s="13" t="s">
        <v>367</v>
      </c>
      <c r="C320" s="11" t="s">
        <v>368</v>
      </c>
      <c r="E320" s="2">
        <v>13104</v>
      </c>
      <c r="F320" s="2">
        <f t="shared" si="4"/>
        <v>664770210.33999944</v>
      </c>
    </row>
    <row r="321" spans="1:6" ht="30" customHeight="1" x14ac:dyDescent="0.25">
      <c r="A321" s="12">
        <v>45702</v>
      </c>
      <c r="B321" s="13" t="s">
        <v>367</v>
      </c>
      <c r="C321" s="11" t="s">
        <v>368</v>
      </c>
      <c r="E321" s="2">
        <v>7280</v>
      </c>
      <c r="F321" s="2">
        <f t="shared" si="4"/>
        <v>664762930.33999944</v>
      </c>
    </row>
    <row r="322" spans="1:6" ht="30" customHeight="1" x14ac:dyDescent="0.25">
      <c r="A322" s="12">
        <v>45702</v>
      </c>
      <c r="B322" s="13" t="s">
        <v>367</v>
      </c>
      <c r="C322" s="11" t="s">
        <v>368</v>
      </c>
      <c r="E322" s="2">
        <v>65520</v>
      </c>
      <c r="F322" s="2">
        <f t="shared" si="4"/>
        <v>664697410.33999944</v>
      </c>
    </row>
    <row r="323" spans="1:6" ht="66.75" customHeight="1" x14ac:dyDescent="0.25">
      <c r="A323" s="12">
        <v>45702</v>
      </c>
      <c r="B323" s="13" t="s">
        <v>369</v>
      </c>
      <c r="C323" s="11" t="s">
        <v>370</v>
      </c>
      <c r="E323" s="2">
        <v>22708.75</v>
      </c>
      <c r="F323" s="2">
        <f t="shared" si="4"/>
        <v>664674701.58999944</v>
      </c>
    </row>
    <row r="324" spans="1:6" ht="66.75" customHeight="1" x14ac:dyDescent="0.25">
      <c r="A324" s="12">
        <v>45702</v>
      </c>
      <c r="B324" s="13" t="s">
        <v>369</v>
      </c>
      <c r="C324" s="11" t="s">
        <v>370</v>
      </c>
      <c r="E324" s="2">
        <v>513217.75</v>
      </c>
      <c r="F324" s="2">
        <f t="shared" si="4"/>
        <v>664161483.83999944</v>
      </c>
    </row>
    <row r="325" spans="1:6" ht="21.75" customHeight="1" x14ac:dyDescent="0.25">
      <c r="A325" s="12">
        <v>45702</v>
      </c>
      <c r="B325" s="13" t="s">
        <v>371</v>
      </c>
      <c r="C325" s="11" t="s">
        <v>372</v>
      </c>
      <c r="D325" s="2">
        <v>51500</v>
      </c>
      <c r="F325" s="2">
        <f t="shared" si="4"/>
        <v>664212983.83999944</v>
      </c>
    </row>
    <row r="326" spans="1:6" ht="21.75" customHeight="1" x14ac:dyDescent="0.25">
      <c r="A326" s="12">
        <v>45702</v>
      </c>
      <c r="B326" s="13" t="s">
        <v>371</v>
      </c>
      <c r="C326" s="11" t="s">
        <v>373</v>
      </c>
      <c r="E326" s="2">
        <v>51500</v>
      </c>
      <c r="F326" s="2">
        <f t="shared" si="4"/>
        <v>664161483.83999944</v>
      </c>
    </row>
    <row r="327" spans="1:6" ht="21.75" customHeight="1" x14ac:dyDescent="0.25">
      <c r="A327" s="12">
        <v>45702</v>
      </c>
      <c r="B327" s="13" t="s">
        <v>374</v>
      </c>
      <c r="C327" s="11" t="s">
        <v>375</v>
      </c>
      <c r="D327" s="2">
        <v>6000</v>
      </c>
      <c r="F327" s="2">
        <f t="shared" si="4"/>
        <v>664167483.83999944</v>
      </c>
    </row>
    <row r="328" spans="1:6" ht="21.75" customHeight="1" x14ac:dyDescent="0.25">
      <c r="A328" s="12">
        <v>45702</v>
      </c>
      <c r="B328" s="13" t="s">
        <v>376</v>
      </c>
      <c r="C328" s="11" t="s">
        <v>377</v>
      </c>
      <c r="D328" s="2">
        <v>6000</v>
      </c>
      <c r="F328" s="2">
        <f t="shared" si="4"/>
        <v>664173483.83999944</v>
      </c>
    </row>
    <row r="329" spans="1:6" ht="21.75" customHeight="1" x14ac:dyDescent="0.25">
      <c r="A329" s="12">
        <v>45702</v>
      </c>
      <c r="B329" s="13" t="s">
        <v>378</v>
      </c>
      <c r="C329" s="11" t="s">
        <v>379</v>
      </c>
      <c r="D329" s="2">
        <v>6000</v>
      </c>
      <c r="F329" s="2">
        <f t="shared" si="4"/>
        <v>664179483.83999944</v>
      </c>
    </row>
    <row r="330" spans="1:6" ht="21.75" customHeight="1" x14ac:dyDescent="0.25">
      <c r="A330" s="12">
        <v>45702</v>
      </c>
      <c r="B330" s="13" t="s">
        <v>380</v>
      </c>
      <c r="C330" s="11" t="s">
        <v>381</v>
      </c>
      <c r="D330" s="2">
        <v>6000</v>
      </c>
      <c r="F330" s="2">
        <f t="shared" si="4"/>
        <v>664185483.83999944</v>
      </c>
    </row>
    <row r="331" spans="1:6" ht="21.75" customHeight="1" x14ac:dyDescent="0.25">
      <c r="A331" s="12">
        <v>45702</v>
      </c>
      <c r="B331" s="13" t="s">
        <v>382</v>
      </c>
      <c r="C331" s="11" t="s">
        <v>383</v>
      </c>
      <c r="D331" s="2">
        <v>6000</v>
      </c>
      <c r="F331" s="2">
        <f t="shared" ref="F331:F394" si="5">+F330+D331-E331</f>
        <v>664191483.83999944</v>
      </c>
    </row>
    <row r="332" spans="1:6" ht="21.75" customHeight="1" x14ac:dyDescent="0.25">
      <c r="A332" s="12">
        <v>45702</v>
      </c>
      <c r="B332" s="13" t="s">
        <v>384</v>
      </c>
      <c r="C332" s="11" t="s">
        <v>385</v>
      </c>
      <c r="D332" s="2">
        <v>6000</v>
      </c>
      <c r="F332" s="2">
        <f t="shared" si="5"/>
        <v>664197483.83999944</v>
      </c>
    </row>
    <row r="333" spans="1:6" ht="21.75" customHeight="1" x14ac:dyDescent="0.25">
      <c r="A333" s="12">
        <v>45702</v>
      </c>
      <c r="B333" s="13" t="s">
        <v>386</v>
      </c>
      <c r="C333" s="11" t="s">
        <v>387</v>
      </c>
      <c r="D333" s="2">
        <v>6000</v>
      </c>
      <c r="F333" s="2">
        <f t="shared" si="5"/>
        <v>664203483.83999944</v>
      </c>
    </row>
    <row r="334" spans="1:6" ht="21.75" customHeight="1" x14ac:dyDescent="0.25">
      <c r="A334" s="12">
        <v>45702</v>
      </c>
      <c r="B334" s="13" t="s">
        <v>388</v>
      </c>
      <c r="C334" s="11" t="s">
        <v>389</v>
      </c>
      <c r="D334" s="2">
        <v>6000</v>
      </c>
      <c r="F334" s="2">
        <f t="shared" si="5"/>
        <v>664209483.83999944</v>
      </c>
    </row>
    <row r="335" spans="1:6" ht="21.75" customHeight="1" x14ac:dyDescent="0.25">
      <c r="A335" s="12">
        <v>45702</v>
      </c>
      <c r="B335" s="13" t="s">
        <v>390</v>
      </c>
      <c r="C335" s="11" t="s">
        <v>391</v>
      </c>
      <c r="D335" s="2">
        <v>6000</v>
      </c>
      <c r="F335" s="2">
        <f t="shared" si="5"/>
        <v>664215483.83999944</v>
      </c>
    </row>
    <row r="336" spans="1:6" ht="21.75" customHeight="1" x14ac:dyDescent="0.25">
      <c r="A336" s="12">
        <v>45702</v>
      </c>
      <c r="B336" s="13" t="s">
        <v>392</v>
      </c>
      <c r="C336" s="11" t="s">
        <v>393</v>
      </c>
      <c r="D336" s="2">
        <v>6000</v>
      </c>
      <c r="F336" s="2">
        <f t="shared" si="5"/>
        <v>664221483.83999944</v>
      </c>
    </row>
    <row r="337" spans="1:6" ht="21.75" customHeight="1" x14ac:dyDescent="0.25">
      <c r="A337" s="12">
        <v>45702</v>
      </c>
      <c r="B337" s="13" t="s">
        <v>394</v>
      </c>
      <c r="C337" s="11" t="s">
        <v>395</v>
      </c>
      <c r="D337" s="2">
        <v>6000</v>
      </c>
      <c r="F337" s="2">
        <f t="shared" si="5"/>
        <v>664227483.83999944</v>
      </c>
    </row>
    <row r="338" spans="1:6" ht="21.75" customHeight="1" x14ac:dyDescent="0.25">
      <c r="A338" s="12">
        <v>45702</v>
      </c>
      <c r="B338" s="13" t="s">
        <v>396</v>
      </c>
      <c r="C338" s="11" t="s">
        <v>397</v>
      </c>
      <c r="D338" s="2">
        <v>6000</v>
      </c>
      <c r="F338" s="2">
        <f t="shared" si="5"/>
        <v>664233483.83999944</v>
      </c>
    </row>
    <row r="339" spans="1:6" ht="21.75" customHeight="1" x14ac:dyDescent="0.25">
      <c r="A339" s="12">
        <v>45702</v>
      </c>
      <c r="B339" s="13" t="s">
        <v>398</v>
      </c>
      <c r="C339" s="11" t="s">
        <v>399</v>
      </c>
      <c r="D339" s="2">
        <v>6000</v>
      </c>
      <c r="F339" s="2">
        <f t="shared" si="5"/>
        <v>664239483.83999944</v>
      </c>
    </row>
    <row r="340" spans="1:6" ht="21.75" customHeight="1" x14ac:dyDescent="0.25">
      <c r="A340" s="12">
        <v>45702</v>
      </c>
      <c r="B340" s="13" t="s">
        <v>400</v>
      </c>
      <c r="C340" s="11" t="s">
        <v>401</v>
      </c>
      <c r="D340" s="2">
        <v>6000</v>
      </c>
      <c r="F340" s="2">
        <f t="shared" si="5"/>
        <v>664245483.83999944</v>
      </c>
    </row>
    <row r="341" spans="1:6" ht="21.75" customHeight="1" x14ac:dyDescent="0.25">
      <c r="A341" s="12">
        <v>45702</v>
      </c>
      <c r="B341" s="13" t="s">
        <v>402</v>
      </c>
      <c r="C341" s="11" t="s">
        <v>403</v>
      </c>
      <c r="D341" s="2">
        <v>3000</v>
      </c>
      <c r="F341" s="2">
        <f t="shared" si="5"/>
        <v>664248483.83999944</v>
      </c>
    </row>
    <row r="342" spans="1:6" ht="21.75" customHeight="1" x14ac:dyDescent="0.25">
      <c r="A342" s="12">
        <v>45702</v>
      </c>
      <c r="B342" s="13" t="s">
        <v>404</v>
      </c>
      <c r="C342" s="11" t="s">
        <v>405</v>
      </c>
      <c r="D342" s="2">
        <v>6000</v>
      </c>
      <c r="F342" s="2">
        <f t="shared" si="5"/>
        <v>664254483.83999944</v>
      </c>
    </row>
    <row r="343" spans="1:6" ht="21.75" customHeight="1" x14ac:dyDescent="0.25">
      <c r="A343" s="12">
        <v>45702</v>
      </c>
      <c r="B343" s="13" t="s">
        <v>406</v>
      </c>
      <c r="C343" s="11" t="s">
        <v>407</v>
      </c>
      <c r="D343" s="2">
        <v>6000</v>
      </c>
      <c r="F343" s="2">
        <f t="shared" si="5"/>
        <v>664260483.83999944</v>
      </c>
    </row>
    <row r="344" spans="1:6" ht="21.75" customHeight="1" x14ac:dyDescent="0.25">
      <c r="A344" s="12">
        <v>45702</v>
      </c>
      <c r="B344" s="13" t="s">
        <v>408</v>
      </c>
      <c r="C344" s="11" t="s">
        <v>409</v>
      </c>
      <c r="D344" s="2">
        <v>6000</v>
      </c>
      <c r="F344" s="2">
        <f t="shared" si="5"/>
        <v>664266483.83999944</v>
      </c>
    </row>
    <row r="345" spans="1:6" ht="21.75" customHeight="1" x14ac:dyDescent="0.25">
      <c r="A345" s="12">
        <v>45702</v>
      </c>
      <c r="B345" s="13" t="s">
        <v>410</v>
      </c>
      <c r="C345" s="11" t="s">
        <v>411</v>
      </c>
      <c r="D345" s="2">
        <v>6000</v>
      </c>
      <c r="F345" s="2">
        <f t="shared" si="5"/>
        <v>664272483.83999944</v>
      </c>
    </row>
    <row r="346" spans="1:6" ht="21.75" customHeight="1" x14ac:dyDescent="0.25">
      <c r="A346" s="12">
        <v>45702</v>
      </c>
      <c r="B346" s="13" t="s">
        <v>412</v>
      </c>
      <c r="C346" s="11" t="s">
        <v>413</v>
      </c>
      <c r="D346" s="2">
        <v>4000</v>
      </c>
      <c r="F346" s="2">
        <f t="shared" si="5"/>
        <v>664276483.83999944</v>
      </c>
    </row>
    <row r="347" spans="1:6" ht="21.75" customHeight="1" x14ac:dyDescent="0.25">
      <c r="A347" s="12">
        <v>45702</v>
      </c>
      <c r="B347" s="13" t="s">
        <v>414</v>
      </c>
      <c r="C347" s="11" t="s">
        <v>415</v>
      </c>
      <c r="D347" s="2">
        <v>6000</v>
      </c>
      <c r="F347" s="2">
        <f t="shared" si="5"/>
        <v>664282483.83999944</v>
      </c>
    </row>
    <row r="348" spans="1:6" ht="21.75" customHeight="1" x14ac:dyDescent="0.25">
      <c r="A348" s="12">
        <v>45702</v>
      </c>
      <c r="B348" s="13" t="s">
        <v>416</v>
      </c>
      <c r="C348" s="11" t="s">
        <v>417</v>
      </c>
      <c r="D348" s="2">
        <v>6000</v>
      </c>
      <c r="F348" s="2">
        <f t="shared" si="5"/>
        <v>664288483.83999944</v>
      </c>
    </row>
    <row r="349" spans="1:6" ht="21.75" customHeight="1" x14ac:dyDescent="0.25">
      <c r="A349" s="12">
        <v>45702</v>
      </c>
      <c r="B349" s="13" t="s">
        <v>418</v>
      </c>
      <c r="C349" s="11" t="s">
        <v>419</v>
      </c>
      <c r="D349" s="2">
        <v>6000</v>
      </c>
      <c r="F349" s="2">
        <f t="shared" si="5"/>
        <v>664294483.83999944</v>
      </c>
    </row>
    <row r="350" spans="1:6" ht="21.75" customHeight="1" x14ac:dyDescent="0.25">
      <c r="A350" s="12">
        <v>45702</v>
      </c>
      <c r="B350" s="13" t="s">
        <v>420</v>
      </c>
      <c r="C350" s="11" t="s">
        <v>421</v>
      </c>
      <c r="D350" s="2">
        <v>3500</v>
      </c>
      <c r="F350" s="2">
        <f t="shared" si="5"/>
        <v>664297983.83999944</v>
      </c>
    </row>
    <row r="351" spans="1:6" ht="21.75" customHeight="1" x14ac:dyDescent="0.25">
      <c r="A351" s="12">
        <v>45702</v>
      </c>
      <c r="B351" s="13" t="s">
        <v>422</v>
      </c>
      <c r="C351" s="11" t="s">
        <v>423</v>
      </c>
      <c r="D351" s="2">
        <v>6000</v>
      </c>
      <c r="F351" s="2">
        <f t="shared" si="5"/>
        <v>664303983.83999944</v>
      </c>
    </row>
    <row r="352" spans="1:6" ht="21.75" customHeight="1" x14ac:dyDescent="0.25">
      <c r="A352" s="12">
        <v>45702</v>
      </c>
      <c r="B352" s="13" t="s">
        <v>424</v>
      </c>
      <c r="C352" s="11" t="s">
        <v>425</v>
      </c>
      <c r="D352" s="2">
        <v>6000</v>
      </c>
      <c r="F352" s="2">
        <f t="shared" si="5"/>
        <v>664309983.83999944</v>
      </c>
    </row>
    <row r="353" spans="1:6" ht="21.75" customHeight="1" x14ac:dyDescent="0.25">
      <c r="A353" s="12">
        <v>45702</v>
      </c>
      <c r="B353" s="13" t="s">
        <v>426</v>
      </c>
      <c r="C353" s="11" t="s">
        <v>427</v>
      </c>
      <c r="D353" s="2">
        <v>3000</v>
      </c>
      <c r="F353" s="2">
        <f t="shared" si="5"/>
        <v>664312983.83999944</v>
      </c>
    </row>
    <row r="354" spans="1:6" ht="21.75" customHeight="1" x14ac:dyDescent="0.25">
      <c r="A354" s="12">
        <v>45702</v>
      </c>
      <c r="B354" s="13" t="s">
        <v>428</v>
      </c>
      <c r="C354" s="11" t="s">
        <v>429</v>
      </c>
      <c r="D354" s="2">
        <v>6000</v>
      </c>
      <c r="F354" s="2">
        <f t="shared" si="5"/>
        <v>664318983.83999944</v>
      </c>
    </row>
    <row r="355" spans="1:6" ht="21.75" customHeight="1" x14ac:dyDescent="0.25">
      <c r="A355" s="12">
        <v>45702</v>
      </c>
      <c r="B355" s="13" t="s">
        <v>430</v>
      </c>
      <c r="C355" s="11" t="s">
        <v>895</v>
      </c>
      <c r="D355" s="2">
        <v>6000</v>
      </c>
      <c r="F355" s="2">
        <f t="shared" si="5"/>
        <v>664324983.83999944</v>
      </c>
    </row>
    <row r="356" spans="1:6" ht="21.75" customHeight="1" x14ac:dyDescent="0.25">
      <c r="A356" s="12">
        <v>45702</v>
      </c>
      <c r="B356" s="13" t="s">
        <v>431</v>
      </c>
      <c r="C356" s="11" t="s">
        <v>432</v>
      </c>
      <c r="D356" s="2">
        <v>3000</v>
      </c>
      <c r="F356" s="2">
        <f t="shared" si="5"/>
        <v>664327983.83999944</v>
      </c>
    </row>
    <row r="357" spans="1:6" ht="21.75" customHeight="1" x14ac:dyDescent="0.25">
      <c r="A357" s="12">
        <v>45702</v>
      </c>
      <c r="B357" s="13" t="s">
        <v>433</v>
      </c>
      <c r="C357" s="11" t="s">
        <v>434</v>
      </c>
      <c r="D357" s="2">
        <v>3000</v>
      </c>
      <c r="F357" s="2">
        <f t="shared" si="5"/>
        <v>664330983.83999944</v>
      </c>
    </row>
    <row r="358" spans="1:6" ht="21.75" customHeight="1" x14ac:dyDescent="0.25">
      <c r="A358" s="12">
        <v>45702</v>
      </c>
      <c r="B358" s="13" t="s">
        <v>435</v>
      </c>
      <c r="C358" s="11" t="s">
        <v>436</v>
      </c>
      <c r="D358" s="2">
        <v>6000</v>
      </c>
      <c r="F358" s="2">
        <f t="shared" si="5"/>
        <v>664336983.83999944</v>
      </c>
    </row>
    <row r="359" spans="1:6" ht="21.75" customHeight="1" x14ac:dyDescent="0.25">
      <c r="A359" s="12">
        <v>45702</v>
      </c>
      <c r="B359" s="13" t="s">
        <v>437</v>
      </c>
      <c r="C359" s="11" t="s">
        <v>438</v>
      </c>
      <c r="D359" s="2">
        <v>6000</v>
      </c>
      <c r="F359" s="2">
        <f t="shared" si="5"/>
        <v>664342983.83999944</v>
      </c>
    </row>
    <row r="360" spans="1:6" ht="21.75" customHeight="1" x14ac:dyDescent="0.25">
      <c r="A360" s="12">
        <v>45702</v>
      </c>
      <c r="B360" s="13" t="s">
        <v>439</v>
      </c>
      <c r="C360" s="11" t="s">
        <v>440</v>
      </c>
      <c r="D360" s="2">
        <v>3000</v>
      </c>
      <c r="F360" s="2">
        <f t="shared" si="5"/>
        <v>664345983.83999944</v>
      </c>
    </row>
    <row r="361" spans="1:6" ht="30.75" customHeight="1" x14ac:dyDescent="0.25">
      <c r="A361" s="12">
        <v>45702</v>
      </c>
      <c r="B361" s="13" t="s">
        <v>441</v>
      </c>
      <c r="C361" s="11" t="s">
        <v>442</v>
      </c>
      <c r="D361" s="2">
        <v>1460185.54</v>
      </c>
      <c r="F361" s="2">
        <f t="shared" si="5"/>
        <v>665806169.3799994</v>
      </c>
    </row>
    <row r="362" spans="1:6" ht="30.75" customHeight="1" x14ac:dyDescent="0.25">
      <c r="A362" s="12">
        <v>45702</v>
      </c>
      <c r="B362" s="13" t="s">
        <v>441</v>
      </c>
      <c r="C362" s="11" t="s">
        <v>443</v>
      </c>
      <c r="E362" s="2">
        <v>1460185.54</v>
      </c>
      <c r="F362" s="2">
        <f t="shared" si="5"/>
        <v>664345983.83999944</v>
      </c>
    </row>
    <row r="363" spans="1:6" ht="23.25" customHeight="1" x14ac:dyDescent="0.25">
      <c r="A363" s="12">
        <v>45702</v>
      </c>
      <c r="B363" s="13" t="s">
        <v>444</v>
      </c>
      <c r="C363" s="11" t="s">
        <v>445</v>
      </c>
      <c r="D363" s="2">
        <v>5000</v>
      </c>
      <c r="F363" s="2">
        <f t="shared" si="5"/>
        <v>664350983.83999944</v>
      </c>
    </row>
    <row r="364" spans="1:6" ht="23.25" customHeight="1" x14ac:dyDescent="0.25">
      <c r="A364" s="12">
        <v>45702</v>
      </c>
      <c r="B364" s="13" t="s">
        <v>446</v>
      </c>
      <c r="C364" s="11" t="s">
        <v>447</v>
      </c>
      <c r="D364" s="2">
        <v>1000</v>
      </c>
      <c r="F364" s="2">
        <f t="shared" si="5"/>
        <v>664351983.83999944</v>
      </c>
    </row>
    <row r="365" spans="1:6" ht="23.25" customHeight="1" x14ac:dyDescent="0.25">
      <c r="A365" s="12">
        <v>45702</v>
      </c>
      <c r="B365" s="13" t="s">
        <v>448</v>
      </c>
      <c r="C365" s="11" t="s">
        <v>449</v>
      </c>
      <c r="D365" s="2">
        <v>6000</v>
      </c>
      <c r="F365" s="2">
        <f t="shared" si="5"/>
        <v>664357983.83999944</v>
      </c>
    </row>
    <row r="366" spans="1:6" ht="23.25" customHeight="1" x14ac:dyDescent="0.25">
      <c r="A366" s="12">
        <v>45702</v>
      </c>
      <c r="B366" s="13" t="s">
        <v>450</v>
      </c>
      <c r="C366" s="11" t="s">
        <v>451</v>
      </c>
      <c r="D366" s="2">
        <v>10000</v>
      </c>
      <c r="F366" s="2">
        <f t="shared" si="5"/>
        <v>664367983.83999944</v>
      </c>
    </row>
    <row r="367" spans="1:6" ht="23.25" customHeight="1" x14ac:dyDescent="0.25">
      <c r="A367" s="12">
        <v>45702</v>
      </c>
      <c r="B367" s="13" t="s">
        <v>452</v>
      </c>
      <c r="C367" s="11" t="s">
        <v>453</v>
      </c>
      <c r="D367" s="2">
        <v>1000</v>
      </c>
      <c r="F367" s="2">
        <f t="shared" si="5"/>
        <v>664368983.83999944</v>
      </c>
    </row>
    <row r="368" spans="1:6" ht="23.25" customHeight="1" x14ac:dyDescent="0.25">
      <c r="A368" s="12">
        <v>45702</v>
      </c>
      <c r="B368" s="13" t="s">
        <v>454</v>
      </c>
      <c r="C368" s="11" t="s">
        <v>455</v>
      </c>
      <c r="D368" s="2">
        <v>3500</v>
      </c>
      <c r="F368" s="2">
        <f t="shared" si="5"/>
        <v>664372483.83999944</v>
      </c>
    </row>
    <row r="369" spans="1:6" ht="30.75" customHeight="1" x14ac:dyDescent="0.25">
      <c r="A369" s="12">
        <v>45705</v>
      </c>
      <c r="B369" s="13" t="s">
        <v>456</v>
      </c>
      <c r="C369" s="11" t="s">
        <v>457</v>
      </c>
      <c r="E369" s="2">
        <v>28501.200000000001</v>
      </c>
      <c r="F369" s="2">
        <f t="shared" si="5"/>
        <v>664343982.63999939</v>
      </c>
    </row>
    <row r="370" spans="1:6" ht="40.5" customHeight="1" x14ac:dyDescent="0.25">
      <c r="A370" s="12">
        <v>45705</v>
      </c>
      <c r="B370" s="13" t="s">
        <v>458</v>
      </c>
      <c r="C370" s="11" t="s">
        <v>459</v>
      </c>
      <c r="E370" s="2">
        <v>39839.64</v>
      </c>
      <c r="F370" s="2">
        <f t="shared" si="5"/>
        <v>664304142.9999994</v>
      </c>
    </row>
    <row r="371" spans="1:6" ht="40.5" customHeight="1" x14ac:dyDescent="0.25">
      <c r="A371" s="12">
        <v>45705</v>
      </c>
      <c r="B371" s="13" t="s">
        <v>458</v>
      </c>
      <c r="C371" s="11" t="s">
        <v>459</v>
      </c>
      <c r="E371" s="2">
        <v>6672.93</v>
      </c>
      <c r="F371" s="2">
        <f t="shared" si="5"/>
        <v>664297470.06999946</v>
      </c>
    </row>
    <row r="372" spans="1:6" ht="40.5" customHeight="1" x14ac:dyDescent="0.25">
      <c r="A372" s="12">
        <v>45705</v>
      </c>
      <c r="B372" s="13" t="s">
        <v>458</v>
      </c>
      <c r="C372" s="11" t="s">
        <v>459</v>
      </c>
      <c r="E372" s="2">
        <v>1235.73</v>
      </c>
      <c r="F372" s="2">
        <f t="shared" si="5"/>
        <v>664296234.33999944</v>
      </c>
    </row>
    <row r="373" spans="1:6" ht="40.5" customHeight="1" x14ac:dyDescent="0.25">
      <c r="A373" s="12">
        <v>45705</v>
      </c>
      <c r="B373" s="13" t="s">
        <v>458</v>
      </c>
      <c r="C373" s="11" t="s">
        <v>459</v>
      </c>
      <c r="E373" s="2">
        <v>12357.29</v>
      </c>
      <c r="F373" s="2">
        <f t="shared" si="5"/>
        <v>664283877.04999948</v>
      </c>
    </row>
    <row r="374" spans="1:6" ht="40.5" customHeight="1" x14ac:dyDescent="0.25">
      <c r="A374" s="12">
        <v>45705</v>
      </c>
      <c r="B374" s="13" t="s">
        <v>458</v>
      </c>
      <c r="C374" s="11" t="s">
        <v>459</v>
      </c>
      <c r="E374" s="2">
        <v>3822528.42</v>
      </c>
      <c r="F374" s="2">
        <f t="shared" si="5"/>
        <v>660461348.62999952</v>
      </c>
    </row>
    <row r="375" spans="1:6" ht="40.5" customHeight="1" x14ac:dyDescent="0.25">
      <c r="A375" s="12">
        <v>45705</v>
      </c>
      <c r="B375" s="13" t="s">
        <v>460</v>
      </c>
      <c r="C375" s="11" t="s">
        <v>461</v>
      </c>
      <c r="E375" s="2">
        <v>650070.64</v>
      </c>
      <c r="F375" s="2">
        <f t="shared" si="5"/>
        <v>659811277.98999953</v>
      </c>
    </row>
    <row r="376" spans="1:6" ht="48.75" customHeight="1" x14ac:dyDescent="0.25">
      <c r="A376" s="12">
        <v>45705</v>
      </c>
      <c r="B376" s="13" t="s">
        <v>462</v>
      </c>
      <c r="C376" s="11" t="s">
        <v>463</v>
      </c>
      <c r="E376" s="2">
        <v>35167</v>
      </c>
      <c r="F376" s="2">
        <f t="shared" si="5"/>
        <v>659776110.98999953</v>
      </c>
    </row>
    <row r="377" spans="1:6" ht="48.75" customHeight="1" x14ac:dyDescent="0.25">
      <c r="A377" s="12">
        <v>45705</v>
      </c>
      <c r="B377" s="13" t="s">
        <v>462</v>
      </c>
      <c r="C377" s="11" t="s">
        <v>463</v>
      </c>
      <c r="E377" s="2">
        <v>794774.2</v>
      </c>
      <c r="F377" s="2">
        <f t="shared" si="5"/>
        <v>658981336.78999949</v>
      </c>
    </row>
    <row r="378" spans="1:6" ht="48.75" customHeight="1" x14ac:dyDescent="0.25">
      <c r="A378" s="12">
        <v>45705</v>
      </c>
      <c r="B378" s="13" t="s">
        <v>464</v>
      </c>
      <c r="C378" s="11" t="s">
        <v>465</v>
      </c>
      <c r="E378" s="3">
        <v>82.74</v>
      </c>
      <c r="F378" s="2">
        <f t="shared" si="5"/>
        <v>658981254.04999948</v>
      </c>
    </row>
    <row r="379" spans="1:6" ht="48.75" customHeight="1" x14ac:dyDescent="0.25">
      <c r="A379" s="12">
        <v>45705</v>
      </c>
      <c r="B379" s="13" t="s">
        <v>464</v>
      </c>
      <c r="C379" s="11" t="s">
        <v>465</v>
      </c>
      <c r="E379" s="3">
        <v>827.36</v>
      </c>
      <c r="F379" s="2">
        <f t="shared" si="5"/>
        <v>658980426.68999946</v>
      </c>
    </row>
    <row r="380" spans="1:6" ht="48.75" customHeight="1" x14ac:dyDescent="0.25">
      <c r="A380" s="12">
        <v>45705</v>
      </c>
      <c r="B380" s="13" t="s">
        <v>464</v>
      </c>
      <c r="C380" s="11" t="s">
        <v>465</v>
      </c>
      <c r="E380" s="3">
        <v>446.77</v>
      </c>
      <c r="F380" s="2">
        <f t="shared" si="5"/>
        <v>658979979.91999948</v>
      </c>
    </row>
    <row r="381" spans="1:6" ht="48.75" customHeight="1" x14ac:dyDescent="0.25">
      <c r="A381" s="12">
        <v>45705</v>
      </c>
      <c r="B381" s="13" t="s">
        <v>464</v>
      </c>
      <c r="C381" s="11" t="s">
        <v>465</v>
      </c>
      <c r="E381" s="2">
        <v>7186.85</v>
      </c>
      <c r="F381" s="2">
        <f t="shared" si="5"/>
        <v>658972793.06999946</v>
      </c>
    </row>
    <row r="382" spans="1:6" ht="48.75" customHeight="1" x14ac:dyDescent="0.25">
      <c r="A382" s="12">
        <v>45705</v>
      </c>
      <c r="B382" s="13" t="s">
        <v>464</v>
      </c>
      <c r="C382" s="11" t="s">
        <v>465</v>
      </c>
      <c r="E382" s="2">
        <v>703357.25</v>
      </c>
      <c r="F382" s="2">
        <f t="shared" si="5"/>
        <v>658269435.81999946</v>
      </c>
    </row>
    <row r="383" spans="1:6" ht="59.25" customHeight="1" x14ac:dyDescent="0.25">
      <c r="A383" s="12">
        <v>45705</v>
      </c>
      <c r="B383" s="13" t="s">
        <v>466</v>
      </c>
      <c r="C383" s="11" t="s">
        <v>467</v>
      </c>
      <c r="E383" s="2">
        <v>225930</v>
      </c>
      <c r="F383" s="2">
        <f t="shared" si="5"/>
        <v>658043505.81999946</v>
      </c>
    </row>
    <row r="384" spans="1:6" ht="59.25" customHeight="1" x14ac:dyDescent="0.25">
      <c r="A384" s="12">
        <v>45705</v>
      </c>
      <c r="B384" s="13" t="s">
        <v>466</v>
      </c>
      <c r="C384" s="11" t="s">
        <v>467</v>
      </c>
      <c r="E384" s="2">
        <v>406674</v>
      </c>
      <c r="F384" s="2">
        <f t="shared" si="5"/>
        <v>657636831.81999946</v>
      </c>
    </row>
    <row r="385" spans="1:6" ht="57.75" customHeight="1" x14ac:dyDescent="0.25">
      <c r="A385" s="12">
        <v>45705</v>
      </c>
      <c r="B385" s="13" t="s">
        <v>466</v>
      </c>
      <c r="C385" s="11" t="s">
        <v>467</v>
      </c>
      <c r="E385" s="2">
        <v>1500175.2</v>
      </c>
      <c r="F385" s="2">
        <f t="shared" si="5"/>
        <v>656136656.61999941</v>
      </c>
    </row>
    <row r="386" spans="1:6" ht="39.75" customHeight="1" x14ac:dyDescent="0.25">
      <c r="A386" s="12">
        <v>45705</v>
      </c>
      <c r="B386" s="13" t="s">
        <v>468</v>
      </c>
      <c r="C386" s="11" t="s">
        <v>469</v>
      </c>
      <c r="E386" s="2">
        <v>80355.98</v>
      </c>
      <c r="F386" s="2">
        <f t="shared" si="5"/>
        <v>656056300.63999939</v>
      </c>
    </row>
    <row r="387" spans="1:6" ht="39.75" customHeight="1" x14ac:dyDescent="0.25">
      <c r="A387" s="12">
        <v>45705</v>
      </c>
      <c r="B387" s="13" t="s">
        <v>468</v>
      </c>
      <c r="C387" s="11" t="s">
        <v>469</v>
      </c>
      <c r="E387" s="2">
        <v>35133.980000000003</v>
      </c>
      <c r="F387" s="2">
        <f t="shared" si="5"/>
        <v>656021166.65999937</v>
      </c>
    </row>
    <row r="388" spans="1:6" ht="39.75" customHeight="1" x14ac:dyDescent="0.25">
      <c r="A388" s="12">
        <v>45705</v>
      </c>
      <c r="B388" s="13" t="s">
        <v>468</v>
      </c>
      <c r="C388" s="11" t="s">
        <v>469</v>
      </c>
      <c r="E388" s="2">
        <v>65062.93</v>
      </c>
      <c r="F388" s="2">
        <f t="shared" si="5"/>
        <v>655956103.72999942</v>
      </c>
    </row>
    <row r="389" spans="1:6" ht="39.75" customHeight="1" x14ac:dyDescent="0.25">
      <c r="A389" s="12">
        <v>45705</v>
      </c>
      <c r="B389" s="13" t="s">
        <v>468</v>
      </c>
      <c r="C389" s="11" t="s">
        <v>469</v>
      </c>
      <c r="E389" s="2">
        <v>6506.29</v>
      </c>
      <c r="F389" s="2">
        <f t="shared" si="5"/>
        <v>655949597.43999946</v>
      </c>
    </row>
    <row r="390" spans="1:6" ht="39.75" customHeight="1" x14ac:dyDescent="0.25">
      <c r="A390" s="12">
        <v>45705</v>
      </c>
      <c r="B390" s="13" t="s">
        <v>468</v>
      </c>
      <c r="C390" s="11" t="s">
        <v>469</v>
      </c>
      <c r="E390" s="2">
        <v>5598662.2800000003</v>
      </c>
      <c r="F390" s="2">
        <f t="shared" si="5"/>
        <v>650350935.15999949</v>
      </c>
    </row>
    <row r="391" spans="1:6" ht="48.75" customHeight="1" x14ac:dyDescent="0.25">
      <c r="A391" s="12">
        <v>45705</v>
      </c>
      <c r="B391" s="13" t="s">
        <v>470</v>
      </c>
      <c r="C391" s="11" t="s">
        <v>896</v>
      </c>
      <c r="E391" s="2">
        <v>540450.82999999996</v>
      </c>
      <c r="F391" s="2">
        <f t="shared" si="5"/>
        <v>649810484.32999945</v>
      </c>
    </row>
    <row r="392" spans="1:6" ht="40.5" customHeight="1" x14ac:dyDescent="0.25">
      <c r="A392" s="12">
        <v>45705</v>
      </c>
      <c r="B392" s="13" t="s">
        <v>471</v>
      </c>
      <c r="C392" s="11" t="s">
        <v>472</v>
      </c>
      <c r="E392" s="2">
        <v>33300</v>
      </c>
      <c r="F392" s="2">
        <f t="shared" si="5"/>
        <v>649777184.32999945</v>
      </c>
    </row>
    <row r="393" spans="1:6" ht="40.5" customHeight="1" x14ac:dyDescent="0.25">
      <c r="A393" s="12">
        <v>45705</v>
      </c>
      <c r="B393" s="13" t="s">
        <v>471</v>
      </c>
      <c r="C393" s="11" t="s">
        <v>472</v>
      </c>
      <c r="E393" s="2">
        <v>18500</v>
      </c>
      <c r="F393" s="2">
        <f t="shared" si="5"/>
        <v>649758684.32999945</v>
      </c>
    </row>
    <row r="394" spans="1:6" ht="40.5" customHeight="1" x14ac:dyDescent="0.25">
      <c r="A394" s="12">
        <v>45705</v>
      </c>
      <c r="B394" s="13" t="s">
        <v>471</v>
      </c>
      <c r="C394" s="11" t="s">
        <v>472</v>
      </c>
      <c r="E394" s="2">
        <v>166500</v>
      </c>
      <c r="F394" s="2">
        <f t="shared" si="5"/>
        <v>649592184.32999945</v>
      </c>
    </row>
    <row r="395" spans="1:6" ht="59.25" customHeight="1" x14ac:dyDescent="0.25">
      <c r="A395" s="12">
        <v>45705</v>
      </c>
      <c r="B395" s="13" t="s">
        <v>924</v>
      </c>
      <c r="C395" s="11" t="s">
        <v>925</v>
      </c>
      <c r="D395"/>
      <c r="E395" s="2">
        <v>1244096</v>
      </c>
      <c r="F395" s="2">
        <f t="shared" ref="F395:F458" si="6">+F394+D395-E395</f>
        <v>648348088.32999945</v>
      </c>
    </row>
    <row r="396" spans="1:6" ht="23.25" customHeight="1" x14ac:dyDescent="0.25">
      <c r="A396" s="12">
        <v>45705</v>
      </c>
      <c r="B396" s="13" t="s">
        <v>473</v>
      </c>
      <c r="C396" s="11" t="s">
        <v>474</v>
      </c>
      <c r="D396" s="2">
        <v>270414.12</v>
      </c>
      <c r="F396" s="2">
        <f t="shared" si="6"/>
        <v>648618502.44999945</v>
      </c>
    </row>
    <row r="397" spans="1:6" ht="30.75" customHeight="1" x14ac:dyDescent="0.25">
      <c r="A397" s="12">
        <v>45705</v>
      </c>
      <c r="B397" s="13" t="s">
        <v>475</v>
      </c>
      <c r="C397" s="11" t="s">
        <v>476</v>
      </c>
      <c r="D397" s="2">
        <v>267614.44</v>
      </c>
      <c r="F397" s="2">
        <f t="shared" si="6"/>
        <v>648886116.88999951</v>
      </c>
    </row>
    <row r="398" spans="1:6" ht="31.5" customHeight="1" x14ac:dyDescent="0.25">
      <c r="A398" s="12">
        <v>45705</v>
      </c>
      <c r="B398" s="13" t="s">
        <v>475</v>
      </c>
      <c r="C398" s="11" t="s">
        <v>477</v>
      </c>
      <c r="E398" s="2">
        <v>267614.44</v>
      </c>
      <c r="F398" s="2">
        <f t="shared" si="6"/>
        <v>648618502.44999945</v>
      </c>
    </row>
    <row r="399" spans="1:6" ht="24" customHeight="1" x14ac:dyDescent="0.25">
      <c r="A399" s="12">
        <v>45705</v>
      </c>
      <c r="B399" s="13" t="s">
        <v>478</v>
      </c>
      <c r="C399" s="11" t="s">
        <v>479</v>
      </c>
      <c r="D399" s="2">
        <v>1468000</v>
      </c>
      <c r="F399" s="2">
        <f t="shared" si="6"/>
        <v>650086502.44999945</v>
      </c>
    </row>
    <row r="400" spans="1:6" ht="24" customHeight="1" x14ac:dyDescent="0.25">
      <c r="A400" s="12">
        <v>45705</v>
      </c>
      <c r="B400" s="13" t="s">
        <v>478</v>
      </c>
      <c r="C400" s="11" t="s">
        <v>480</v>
      </c>
      <c r="E400" s="2">
        <v>1468000</v>
      </c>
      <c r="F400" s="2">
        <f t="shared" si="6"/>
        <v>648618502.44999945</v>
      </c>
    </row>
    <row r="401" spans="1:6" ht="48.75" customHeight="1" x14ac:dyDescent="0.25">
      <c r="A401" s="12">
        <v>45705</v>
      </c>
      <c r="B401" s="13" t="s">
        <v>481</v>
      </c>
      <c r="C401" s="11" t="s">
        <v>482</v>
      </c>
      <c r="D401" s="2">
        <v>780498.07</v>
      </c>
      <c r="F401" s="2">
        <f t="shared" si="6"/>
        <v>649399000.5199995</v>
      </c>
    </row>
    <row r="402" spans="1:6" ht="48.75" customHeight="1" x14ac:dyDescent="0.25">
      <c r="A402" s="12">
        <v>45705</v>
      </c>
      <c r="B402" s="13" t="s">
        <v>483</v>
      </c>
      <c r="C402" s="11" t="s">
        <v>484</v>
      </c>
      <c r="D402" s="2">
        <v>780498.07</v>
      </c>
      <c r="F402" s="2">
        <f t="shared" si="6"/>
        <v>650179498.58999956</v>
      </c>
    </row>
    <row r="403" spans="1:6" ht="33.75" customHeight="1" x14ac:dyDescent="0.25">
      <c r="A403" s="12">
        <v>45705</v>
      </c>
      <c r="B403" s="13" t="s">
        <v>485</v>
      </c>
      <c r="C403" s="11" t="s">
        <v>486</v>
      </c>
      <c r="D403" s="2">
        <v>1400000</v>
      </c>
      <c r="F403" s="2">
        <f t="shared" si="6"/>
        <v>651579498.58999956</v>
      </c>
    </row>
    <row r="404" spans="1:6" ht="49.5" customHeight="1" x14ac:dyDescent="0.25">
      <c r="A404" s="12">
        <v>45705</v>
      </c>
      <c r="B404" s="13" t="s">
        <v>487</v>
      </c>
      <c r="C404" s="11" t="s">
        <v>897</v>
      </c>
      <c r="D404" s="2">
        <v>353362.87</v>
      </c>
      <c r="F404" s="2">
        <f t="shared" si="6"/>
        <v>651932861.45999956</v>
      </c>
    </row>
    <row r="405" spans="1:6" ht="22.5" customHeight="1" x14ac:dyDescent="0.25">
      <c r="A405" s="12">
        <v>45705</v>
      </c>
      <c r="B405" s="13" t="s">
        <v>488</v>
      </c>
      <c r="C405" s="11" t="s">
        <v>489</v>
      </c>
      <c r="D405" s="2">
        <v>3000</v>
      </c>
      <c r="F405" s="2">
        <f t="shared" si="6"/>
        <v>651935861.45999956</v>
      </c>
    </row>
    <row r="406" spans="1:6" ht="22.5" customHeight="1" x14ac:dyDescent="0.25">
      <c r="A406" s="12">
        <v>45705</v>
      </c>
      <c r="B406" s="13" t="s">
        <v>490</v>
      </c>
      <c r="C406" s="11" t="s">
        <v>491</v>
      </c>
      <c r="D406" s="2">
        <v>6000</v>
      </c>
      <c r="F406" s="2">
        <f t="shared" si="6"/>
        <v>651941861.45999956</v>
      </c>
    </row>
    <row r="407" spans="1:6" ht="22.5" customHeight="1" x14ac:dyDescent="0.25">
      <c r="A407" s="12">
        <v>45705</v>
      </c>
      <c r="B407" s="13" t="s">
        <v>492</v>
      </c>
      <c r="C407" s="11" t="s">
        <v>493</v>
      </c>
      <c r="D407" s="2">
        <v>1000</v>
      </c>
      <c r="F407" s="2">
        <f t="shared" si="6"/>
        <v>651942861.45999956</v>
      </c>
    </row>
    <row r="408" spans="1:6" ht="22.5" customHeight="1" x14ac:dyDescent="0.25">
      <c r="A408" s="12">
        <v>45705</v>
      </c>
      <c r="B408" s="13" t="s">
        <v>494</v>
      </c>
      <c r="C408" s="11" t="s">
        <v>495</v>
      </c>
      <c r="D408" s="2">
        <v>10000</v>
      </c>
      <c r="F408" s="2">
        <f t="shared" si="6"/>
        <v>651952861.45999956</v>
      </c>
    </row>
    <row r="409" spans="1:6" ht="22.5" customHeight="1" x14ac:dyDescent="0.25">
      <c r="A409" s="12">
        <v>45705</v>
      </c>
      <c r="B409" s="13" t="s">
        <v>496</v>
      </c>
      <c r="C409" s="11" t="s">
        <v>497</v>
      </c>
      <c r="D409" s="2">
        <v>9000</v>
      </c>
      <c r="F409" s="2">
        <f t="shared" si="6"/>
        <v>651961861.45999956</v>
      </c>
    </row>
    <row r="410" spans="1:6" ht="22.5" customHeight="1" x14ac:dyDescent="0.25">
      <c r="A410" s="12">
        <v>45705</v>
      </c>
      <c r="B410" s="13" t="s">
        <v>498</v>
      </c>
      <c r="C410" s="11" t="s">
        <v>499</v>
      </c>
      <c r="D410" s="2">
        <v>2000</v>
      </c>
      <c r="F410" s="2">
        <f t="shared" si="6"/>
        <v>651963861.45999956</v>
      </c>
    </row>
    <row r="411" spans="1:6" ht="22.5" customHeight="1" x14ac:dyDescent="0.25">
      <c r="A411" s="12">
        <v>45705</v>
      </c>
      <c r="B411" s="13" t="s">
        <v>500</v>
      </c>
      <c r="C411" s="11" t="s">
        <v>501</v>
      </c>
      <c r="D411" s="2">
        <v>2000</v>
      </c>
      <c r="F411" s="2">
        <f t="shared" si="6"/>
        <v>651965861.45999956</v>
      </c>
    </row>
    <row r="412" spans="1:6" ht="22.5" customHeight="1" x14ac:dyDescent="0.25">
      <c r="A412" s="12">
        <v>45705</v>
      </c>
      <c r="B412" s="13" t="s">
        <v>502</v>
      </c>
      <c r="C412" s="11" t="s">
        <v>503</v>
      </c>
      <c r="D412" s="2">
        <v>10000</v>
      </c>
      <c r="F412" s="2">
        <f t="shared" si="6"/>
        <v>651975861.45999956</v>
      </c>
    </row>
    <row r="413" spans="1:6" ht="31.5" customHeight="1" x14ac:dyDescent="0.25">
      <c r="A413" s="12">
        <v>45705</v>
      </c>
      <c r="B413" s="13" t="s">
        <v>504</v>
      </c>
      <c r="C413" s="11" t="s">
        <v>505</v>
      </c>
      <c r="D413" s="2">
        <v>4104.1000000000004</v>
      </c>
      <c r="F413" s="2">
        <f t="shared" si="6"/>
        <v>651979965.55999959</v>
      </c>
    </row>
    <row r="414" spans="1:6" ht="58.5" customHeight="1" x14ac:dyDescent="0.25">
      <c r="A414" s="12">
        <v>45706</v>
      </c>
      <c r="B414" s="13" t="s">
        <v>506</v>
      </c>
      <c r="C414" s="11" t="s">
        <v>507</v>
      </c>
      <c r="E414" s="2">
        <v>710800</v>
      </c>
      <c r="F414" s="2">
        <f t="shared" si="6"/>
        <v>651269165.55999959</v>
      </c>
    </row>
    <row r="415" spans="1:6" ht="58.5" customHeight="1" x14ac:dyDescent="0.25">
      <c r="A415" s="12">
        <v>45706</v>
      </c>
      <c r="B415" s="13" t="s">
        <v>506</v>
      </c>
      <c r="C415" s="11" t="s">
        <v>507</v>
      </c>
      <c r="E415" s="2">
        <v>16064070.560000001</v>
      </c>
      <c r="F415" s="2">
        <f t="shared" si="6"/>
        <v>635205094.99999964</v>
      </c>
    </row>
    <row r="416" spans="1:6" ht="50.25" customHeight="1" x14ac:dyDescent="0.25">
      <c r="A416" s="12">
        <v>45706</v>
      </c>
      <c r="B416" s="13" t="s">
        <v>508</v>
      </c>
      <c r="C416" s="11" t="s">
        <v>509</v>
      </c>
      <c r="E416" s="2">
        <v>71828.34</v>
      </c>
      <c r="F416" s="2">
        <f t="shared" si="6"/>
        <v>635133266.65999961</v>
      </c>
    </row>
    <row r="417" spans="1:6" ht="48.75" customHeight="1" x14ac:dyDescent="0.25">
      <c r="A417" s="12">
        <v>45706</v>
      </c>
      <c r="B417" s="13" t="s">
        <v>508</v>
      </c>
      <c r="C417" s="11" t="s">
        <v>509</v>
      </c>
      <c r="E417" s="2">
        <v>23453.3</v>
      </c>
      <c r="F417" s="2">
        <f t="shared" si="6"/>
        <v>635109813.35999966</v>
      </c>
    </row>
    <row r="418" spans="1:6" ht="48.75" customHeight="1" x14ac:dyDescent="0.25">
      <c r="A418" s="12">
        <v>45706</v>
      </c>
      <c r="B418" s="13" t="s">
        <v>508</v>
      </c>
      <c r="C418" s="11" t="s">
        <v>509</v>
      </c>
      <c r="E418" s="2">
        <v>4343.2</v>
      </c>
      <c r="F418" s="2">
        <f t="shared" si="6"/>
        <v>635105470.15999961</v>
      </c>
    </row>
    <row r="419" spans="1:6" ht="48.75" customHeight="1" x14ac:dyDescent="0.25">
      <c r="A419" s="12">
        <v>45706</v>
      </c>
      <c r="B419" s="13" t="s">
        <v>508</v>
      </c>
      <c r="C419" s="11" t="s">
        <v>509</v>
      </c>
      <c r="E419" s="2">
        <v>43432.03</v>
      </c>
      <c r="F419" s="2">
        <f t="shared" si="6"/>
        <v>635062038.12999964</v>
      </c>
    </row>
    <row r="420" spans="1:6" ht="48.75" customHeight="1" x14ac:dyDescent="0.25">
      <c r="A420" s="12">
        <v>45706</v>
      </c>
      <c r="B420" s="13" t="s">
        <v>508</v>
      </c>
      <c r="C420" s="11" t="s">
        <v>509</v>
      </c>
      <c r="E420" s="2">
        <v>6553338</v>
      </c>
      <c r="F420" s="2">
        <f t="shared" si="6"/>
        <v>628508700.12999964</v>
      </c>
    </row>
    <row r="421" spans="1:6" ht="30.75" customHeight="1" x14ac:dyDescent="0.25">
      <c r="A421" s="12">
        <v>45706</v>
      </c>
      <c r="B421" s="13" t="s">
        <v>510</v>
      </c>
      <c r="C421" s="11" t="s">
        <v>511</v>
      </c>
      <c r="E421" s="2">
        <v>4880</v>
      </c>
      <c r="F421" s="2">
        <f t="shared" si="6"/>
        <v>628503820.12999964</v>
      </c>
    </row>
    <row r="422" spans="1:6" ht="30.75" customHeight="1" x14ac:dyDescent="0.25">
      <c r="A422" s="12">
        <v>45706</v>
      </c>
      <c r="B422" s="13" t="s">
        <v>510</v>
      </c>
      <c r="C422" s="11" t="s">
        <v>511</v>
      </c>
      <c r="E422" s="2">
        <v>8784</v>
      </c>
      <c r="F422" s="2">
        <f t="shared" si="6"/>
        <v>628495036.12999964</v>
      </c>
    </row>
    <row r="423" spans="1:6" ht="30.75" customHeight="1" x14ac:dyDescent="0.25">
      <c r="A423" s="12">
        <v>45706</v>
      </c>
      <c r="B423" s="13" t="s">
        <v>510</v>
      </c>
      <c r="C423" s="11" t="s">
        <v>511</v>
      </c>
      <c r="E423" s="2">
        <v>43920</v>
      </c>
      <c r="F423" s="2">
        <f t="shared" si="6"/>
        <v>628451116.12999964</v>
      </c>
    </row>
    <row r="424" spans="1:6" ht="30.75" customHeight="1" x14ac:dyDescent="0.25">
      <c r="A424" s="12">
        <v>45706</v>
      </c>
      <c r="B424" s="13" t="s">
        <v>512</v>
      </c>
      <c r="C424" s="11" t="s">
        <v>513</v>
      </c>
      <c r="E424" s="2">
        <v>1980</v>
      </c>
      <c r="F424" s="2">
        <f t="shared" si="6"/>
        <v>628449136.12999964</v>
      </c>
    </row>
    <row r="425" spans="1:6" ht="30.75" customHeight="1" x14ac:dyDescent="0.25">
      <c r="A425" s="12">
        <v>45706</v>
      </c>
      <c r="B425" s="13" t="s">
        <v>512</v>
      </c>
      <c r="C425" s="11" t="s">
        <v>513</v>
      </c>
      <c r="E425" s="2">
        <v>1100</v>
      </c>
      <c r="F425" s="2">
        <f t="shared" si="6"/>
        <v>628448036.12999964</v>
      </c>
    </row>
    <row r="426" spans="1:6" ht="30.75" customHeight="1" x14ac:dyDescent="0.25">
      <c r="A426" s="12">
        <v>45706</v>
      </c>
      <c r="B426" s="13" t="s">
        <v>512</v>
      </c>
      <c r="C426" s="11" t="s">
        <v>513</v>
      </c>
      <c r="E426" s="2">
        <v>9900</v>
      </c>
      <c r="F426" s="2">
        <f t="shared" si="6"/>
        <v>628438136.12999964</v>
      </c>
    </row>
    <row r="427" spans="1:6" ht="39.75" customHeight="1" x14ac:dyDescent="0.25">
      <c r="A427" s="12">
        <v>45706</v>
      </c>
      <c r="B427" s="13" t="s">
        <v>514</v>
      </c>
      <c r="C427" s="11" t="s">
        <v>515</v>
      </c>
      <c r="E427" s="2">
        <v>620923.69999999995</v>
      </c>
      <c r="F427" s="2">
        <f t="shared" si="6"/>
        <v>627817212.42999959</v>
      </c>
    </row>
    <row r="428" spans="1:6" ht="48.75" customHeight="1" x14ac:dyDescent="0.25">
      <c r="A428" s="12">
        <v>45706</v>
      </c>
      <c r="B428" s="13" t="s">
        <v>516</v>
      </c>
      <c r="C428" s="11" t="s">
        <v>517</v>
      </c>
      <c r="E428" s="2">
        <v>23968.17</v>
      </c>
      <c r="F428" s="2">
        <f t="shared" si="6"/>
        <v>627793244.25999963</v>
      </c>
    </row>
    <row r="429" spans="1:6" ht="48.75" customHeight="1" x14ac:dyDescent="0.25">
      <c r="A429" s="12">
        <v>45706</v>
      </c>
      <c r="B429" s="13" t="s">
        <v>516</v>
      </c>
      <c r="C429" s="11" t="s">
        <v>517</v>
      </c>
      <c r="E429" s="2">
        <v>22192.75</v>
      </c>
      <c r="F429" s="2">
        <f t="shared" si="6"/>
        <v>627771051.50999963</v>
      </c>
    </row>
    <row r="430" spans="1:6" ht="48.75" customHeight="1" x14ac:dyDescent="0.25">
      <c r="A430" s="12">
        <v>45706</v>
      </c>
      <c r="B430" s="13" t="s">
        <v>516</v>
      </c>
      <c r="C430" s="11" t="s">
        <v>517</v>
      </c>
      <c r="E430" s="2">
        <v>477587.98</v>
      </c>
      <c r="F430" s="2">
        <f t="shared" si="6"/>
        <v>627293463.52999961</v>
      </c>
    </row>
    <row r="431" spans="1:6" ht="48.75" customHeight="1" x14ac:dyDescent="0.25">
      <c r="A431" s="12">
        <v>45706</v>
      </c>
      <c r="B431" s="13" t="s">
        <v>518</v>
      </c>
      <c r="C431" s="11" t="s">
        <v>519</v>
      </c>
      <c r="E431" s="2">
        <v>54752</v>
      </c>
      <c r="F431" s="2">
        <f t="shared" si="6"/>
        <v>627238711.52999961</v>
      </c>
    </row>
    <row r="432" spans="1:6" ht="31.5" customHeight="1" x14ac:dyDescent="0.25">
      <c r="A432" s="12">
        <v>45706</v>
      </c>
      <c r="B432" s="13" t="s">
        <v>520</v>
      </c>
      <c r="C432" s="11" t="s">
        <v>521</v>
      </c>
      <c r="E432" s="2">
        <v>4536</v>
      </c>
      <c r="F432" s="2">
        <f t="shared" si="6"/>
        <v>627234175.52999961</v>
      </c>
    </row>
    <row r="433" spans="1:6" ht="31.5" customHeight="1" x14ac:dyDescent="0.25">
      <c r="A433" s="12">
        <v>45706</v>
      </c>
      <c r="B433" s="13" t="s">
        <v>520</v>
      </c>
      <c r="C433" s="11" t="s">
        <v>521</v>
      </c>
      <c r="E433" s="2">
        <v>2520</v>
      </c>
      <c r="F433" s="2">
        <f t="shared" si="6"/>
        <v>627231655.52999961</v>
      </c>
    </row>
    <row r="434" spans="1:6" ht="31.5" customHeight="1" x14ac:dyDescent="0.25">
      <c r="A434" s="12">
        <v>45706</v>
      </c>
      <c r="B434" s="13" t="s">
        <v>520</v>
      </c>
      <c r="C434" s="11" t="s">
        <v>521</v>
      </c>
      <c r="E434" s="2">
        <v>22680</v>
      </c>
      <c r="F434" s="2">
        <f t="shared" si="6"/>
        <v>627208975.52999961</v>
      </c>
    </row>
    <row r="435" spans="1:6" ht="22.5" customHeight="1" x14ac:dyDescent="0.25">
      <c r="A435" s="12">
        <v>45706</v>
      </c>
      <c r="B435" s="13" t="s">
        <v>522</v>
      </c>
      <c r="C435" s="11" t="s">
        <v>523</v>
      </c>
      <c r="D435" s="2">
        <v>13050</v>
      </c>
      <c r="F435" s="2">
        <f t="shared" si="6"/>
        <v>627222025.52999961</v>
      </c>
    </row>
    <row r="436" spans="1:6" ht="22.5" customHeight="1" x14ac:dyDescent="0.25">
      <c r="A436" s="12">
        <v>45706</v>
      </c>
      <c r="B436" s="13" t="s">
        <v>522</v>
      </c>
      <c r="C436" s="11" t="s">
        <v>524</v>
      </c>
      <c r="D436" s="2">
        <v>1200</v>
      </c>
      <c r="F436" s="2">
        <f t="shared" si="6"/>
        <v>627223225.52999961</v>
      </c>
    </row>
    <row r="437" spans="1:6" ht="22.5" customHeight="1" x14ac:dyDescent="0.25">
      <c r="A437" s="12">
        <v>45706</v>
      </c>
      <c r="B437" s="13" t="s">
        <v>525</v>
      </c>
      <c r="C437" s="11" t="s">
        <v>526</v>
      </c>
      <c r="E437" s="2">
        <v>298414.12</v>
      </c>
      <c r="F437" s="2">
        <f t="shared" si="6"/>
        <v>626924811.40999961</v>
      </c>
    </row>
    <row r="438" spans="1:6" ht="22.5" customHeight="1" x14ac:dyDescent="0.25">
      <c r="A438" s="12">
        <v>45706</v>
      </c>
      <c r="B438" s="13" t="s">
        <v>525</v>
      </c>
      <c r="C438" s="11" t="s">
        <v>527</v>
      </c>
      <c r="D438" s="2">
        <v>298414.12</v>
      </c>
      <c r="F438" s="2">
        <f t="shared" si="6"/>
        <v>627223225.52999961</v>
      </c>
    </row>
    <row r="439" spans="1:6" ht="31.5" customHeight="1" x14ac:dyDescent="0.25">
      <c r="A439" s="12">
        <v>45706</v>
      </c>
      <c r="B439" s="13" t="s">
        <v>528</v>
      </c>
      <c r="C439" s="11" t="s">
        <v>529</v>
      </c>
      <c r="D439" s="2">
        <v>3454700.78</v>
      </c>
      <c r="F439" s="2">
        <f t="shared" si="6"/>
        <v>630677926.30999959</v>
      </c>
    </row>
    <row r="440" spans="1:6" ht="31.5" customHeight="1" x14ac:dyDescent="0.25">
      <c r="A440" s="12">
        <v>45706</v>
      </c>
      <c r="B440" s="13" t="s">
        <v>528</v>
      </c>
      <c r="C440" s="11" t="s">
        <v>530</v>
      </c>
      <c r="E440" s="2">
        <v>3454700.78</v>
      </c>
      <c r="F440" s="2">
        <f t="shared" si="6"/>
        <v>627223225.52999961</v>
      </c>
    </row>
    <row r="441" spans="1:6" ht="22.5" customHeight="1" x14ac:dyDescent="0.25">
      <c r="A441" s="12">
        <v>45706</v>
      </c>
      <c r="B441" s="13" t="s">
        <v>531</v>
      </c>
      <c r="C441" s="11" t="s">
        <v>532</v>
      </c>
      <c r="D441" s="2">
        <v>1000</v>
      </c>
      <c r="F441" s="2">
        <f t="shared" si="6"/>
        <v>627224225.52999961</v>
      </c>
    </row>
    <row r="442" spans="1:6" ht="33.75" customHeight="1" x14ac:dyDescent="0.25">
      <c r="A442" s="12">
        <v>45707</v>
      </c>
      <c r="B442" s="13" t="s">
        <v>533</v>
      </c>
      <c r="C442" s="11" t="s">
        <v>898</v>
      </c>
      <c r="E442" s="2">
        <v>470347.5</v>
      </c>
      <c r="F442" s="2">
        <f t="shared" si="6"/>
        <v>626753878.02999961</v>
      </c>
    </row>
    <row r="443" spans="1:6" ht="41.25" customHeight="1" x14ac:dyDescent="0.25">
      <c r="A443" s="12">
        <v>45707</v>
      </c>
      <c r="B443" s="13" t="s">
        <v>534</v>
      </c>
      <c r="C443" s="11" t="s">
        <v>535</v>
      </c>
      <c r="E443" s="2">
        <v>252298.44</v>
      </c>
      <c r="F443" s="2">
        <f t="shared" si="6"/>
        <v>626501579.58999956</v>
      </c>
    </row>
    <row r="444" spans="1:6" ht="41.25" customHeight="1" x14ac:dyDescent="0.25">
      <c r="A444" s="12">
        <v>45707</v>
      </c>
      <c r="B444" s="13" t="s">
        <v>534</v>
      </c>
      <c r="C444" s="11" t="s">
        <v>535</v>
      </c>
      <c r="E444" s="2">
        <v>112035.82</v>
      </c>
      <c r="F444" s="2">
        <f t="shared" si="6"/>
        <v>626389543.7699995</v>
      </c>
    </row>
    <row r="445" spans="1:6" ht="41.25" customHeight="1" x14ac:dyDescent="0.25">
      <c r="A445" s="12">
        <v>45707</v>
      </c>
      <c r="B445" s="13" t="s">
        <v>534</v>
      </c>
      <c r="C445" s="11" t="s">
        <v>535</v>
      </c>
      <c r="E445" s="2">
        <v>207473.74</v>
      </c>
      <c r="F445" s="2">
        <f t="shared" si="6"/>
        <v>626182070.02999949</v>
      </c>
    </row>
    <row r="446" spans="1:6" ht="41.25" customHeight="1" x14ac:dyDescent="0.25">
      <c r="A446" s="12">
        <v>45707</v>
      </c>
      <c r="B446" s="13" t="s">
        <v>534</v>
      </c>
      <c r="C446" s="11" t="s">
        <v>535</v>
      </c>
      <c r="E446" s="2">
        <v>20747.37</v>
      </c>
      <c r="F446" s="2">
        <f t="shared" si="6"/>
        <v>626161322.65999949</v>
      </c>
    </row>
    <row r="447" spans="1:6" ht="41.25" customHeight="1" x14ac:dyDescent="0.25">
      <c r="A447" s="12">
        <v>45707</v>
      </c>
      <c r="B447" s="13" t="s">
        <v>534</v>
      </c>
      <c r="C447" s="11" t="s">
        <v>535</v>
      </c>
      <c r="E447" s="2">
        <v>16923415.219999999</v>
      </c>
      <c r="F447" s="2">
        <f t="shared" si="6"/>
        <v>609237907.43999946</v>
      </c>
    </row>
    <row r="448" spans="1:6" ht="22.5" customHeight="1" x14ac:dyDescent="0.25">
      <c r="A448" s="12">
        <v>45707</v>
      </c>
      <c r="B448" s="13" t="s">
        <v>536</v>
      </c>
      <c r="C448" s="11" t="s">
        <v>537</v>
      </c>
      <c r="D448" s="2">
        <v>67523.149999999994</v>
      </c>
      <c r="F448" s="2">
        <f t="shared" si="6"/>
        <v>609305430.58999944</v>
      </c>
    </row>
    <row r="449" spans="1:6" ht="22.5" customHeight="1" x14ac:dyDescent="0.25">
      <c r="A449" s="12">
        <v>45707</v>
      </c>
      <c r="B449" s="13" t="s">
        <v>536</v>
      </c>
      <c r="C449" s="11" t="s">
        <v>537</v>
      </c>
      <c r="D449" s="2">
        <v>346494.36</v>
      </c>
      <c r="F449" s="2">
        <f t="shared" si="6"/>
        <v>609651924.94999945</v>
      </c>
    </row>
    <row r="450" spans="1:6" ht="22.5" customHeight="1" x14ac:dyDescent="0.25">
      <c r="A450" s="12">
        <v>45707</v>
      </c>
      <c r="B450" s="13" t="s">
        <v>538</v>
      </c>
      <c r="C450" s="11" t="s">
        <v>539</v>
      </c>
      <c r="E450" s="2">
        <v>150050</v>
      </c>
      <c r="F450" s="2">
        <f t="shared" si="6"/>
        <v>609501874.94999945</v>
      </c>
    </row>
    <row r="451" spans="1:6" ht="22.5" customHeight="1" x14ac:dyDescent="0.25">
      <c r="A451" s="12">
        <v>45707</v>
      </c>
      <c r="B451" s="13" t="s">
        <v>538</v>
      </c>
      <c r="C451" s="11" t="s">
        <v>540</v>
      </c>
      <c r="D451" s="2">
        <v>150050</v>
      </c>
      <c r="F451" s="2">
        <f t="shared" si="6"/>
        <v>609651924.94999945</v>
      </c>
    </row>
    <row r="452" spans="1:6" ht="30.75" customHeight="1" x14ac:dyDescent="0.25">
      <c r="A452" s="12">
        <v>45707</v>
      </c>
      <c r="B452" s="13" t="s">
        <v>541</v>
      </c>
      <c r="C452" s="11" t="s">
        <v>542</v>
      </c>
      <c r="D452" s="2">
        <v>621122.5</v>
      </c>
      <c r="F452" s="2">
        <f t="shared" si="6"/>
        <v>610273047.44999945</v>
      </c>
    </row>
    <row r="453" spans="1:6" ht="30.75" customHeight="1" x14ac:dyDescent="0.25">
      <c r="A453" s="12">
        <v>45707</v>
      </c>
      <c r="B453" s="13" t="s">
        <v>541</v>
      </c>
      <c r="C453" s="11" t="s">
        <v>543</v>
      </c>
      <c r="E453" s="2">
        <v>621122.5</v>
      </c>
      <c r="F453" s="2">
        <f t="shared" si="6"/>
        <v>609651924.94999945</v>
      </c>
    </row>
    <row r="454" spans="1:6" ht="30.75" customHeight="1" x14ac:dyDescent="0.25">
      <c r="A454" s="12">
        <v>45707</v>
      </c>
      <c r="B454" s="13" t="s">
        <v>544</v>
      </c>
      <c r="C454" s="11" t="s">
        <v>545</v>
      </c>
      <c r="D454" s="2">
        <v>6121775.4800000004</v>
      </c>
      <c r="F454" s="2">
        <f t="shared" si="6"/>
        <v>615773700.42999947</v>
      </c>
    </row>
    <row r="455" spans="1:6" ht="30.75" customHeight="1" x14ac:dyDescent="0.25">
      <c r="A455" s="12">
        <v>45707</v>
      </c>
      <c r="B455" s="13" t="s">
        <v>544</v>
      </c>
      <c r="C455" s="11" t="s">
        <v>546</v>
      </c>
      <c r="E455" s="2">
        <v>6121775.4800000004</v>
      </c>
      <c r="F455" s="2">
        <f t="shared" si="6"/>
        <v>609651924.94999945</v>
      </c>
    </row>
    <row r="456" spans="1:6" ht="30.75" customHeight="1" x14ac:dyDescent="0.25">
      <c r="A456" s="12">
        <v>45707</v>
      </c>
      <c r="B456" s="13" t="s">
        <v>547</v>
      </c>
      <c r="C456" s="11" t="s">
        <v>899</v>
      </c>
      <c r="D456" s="2">
        <v>50000</v>
      </c>
      <c r="F456" s="2">
        <f t="shared" si="6"/>
        <v>609701924.94999945</v>
      </c>
    </row>
    <row r="457" spans="1:6" ht="22.5" customHeight="1" x14ac:dyDescent="0.25">
      <c r="A457" s="12">
        <v>45707</v>
      </c>
      <c r="B457" s="13" t="s">
        <v>548</v>
      </c>
      <c r="C457" s="11" t="s">
        <v>549</v>
      </c>
      <c r="D457" s="2">
        <v>30000</v>
      </c>
      <c r="F457" s="2">
        <f t="shared" si="6"/>
        <v>609731924.94999945</v>
      </c>
    </row>
    <row r="458" spans="1:6" ht="22.5" customHeight="1" x14ac:dyDescent="0.25">
      <c r="A458" s="12">
        <v>45707</v>
      </c>
      <c r="B458" s="13" t="s">
        <v>550</v>
      </c>
      <c r="C458" s="11" t="s">
        <v>551</v>
      </c>
      <c r="D458" s="2">
        <v>3000</v>
      </c>
      <c r="F458" s="2">
        <f t="shared" si="6"/>
        <v>609734924.94999945</v>
      </c>
    </row>
    <row r="459" spans="1:6" ht="22.5" customHeight="1" x14ac:dyDescent="0.25">
      <c r="A459" s="12">
        <v>45707</v>
      </c>
      <c r="B459" s="13" t="s">
        <v>936</v>
      </c>
      <c r="C459" s="11" t="s">
        <v>937</v>
      </c>
      <c r="D459" s="2"/>
      <c r="E459" s="2">
        <v>0.08</v>
      </c>
      <c r="F459" s="2">
        <f t="shared" ref="F459:F522" si="7">+F458+D459-E459</f>
        <v>609734924.86999941</v>
      </c>
    </row>
    <row r="460" spans="1:6" ht="39.75" customHeight="1" x14ac:dyDescent="0.25">
      <c r="A460" s="12">
        <v>45708</v>
      </c>
      <c r="B460" s="13" t="s">
        <v>552</v>
      </c>
      <c r="C460" s="11" t="s">
        <v>553</v>
      </c>
      <c r="E460" s="2">
        <v>1808004.7</v>
      </c>
      <c r="F460" s="2">
        <f t="shared" si="7"/>
        <v>607926920.16999936</v>
      </c>
    </row>
    <row r="461" spans="1:6" ht="39.75" customHeight="1" x14ac:dyDescent="0.25">
      <c r="A461" s="12">
        <v>45708</v>
      </c>
      <c r="B461" s="13" t="s">
        <v>552</v>
      </c>
      <c r="C461" s="11" t="s">
        <v>553</v>
      </c>
      <c r="E461" s="2">
        <v>32327124.460000001</v>
      </c>
      <c r="F461" s="2">
        <f t="shared" si="7"/>
        <v>575599795.70999932</v>
      </c>
    </row>
    <row r="462" spans="1:6" ht="21.75" customHeight="1" x14ac:dyDescent="0.25">
      <c r="A462" s="12">
        <v>45708</v>
      </c>
      <c r="B462" s="13" t="s">
        <v>554</v>
      </c>
      <c r="C462" s="11" t="s">
        <v>555</v>
      </c>
      <c r="D462" s="2">
        <v>8000</v>
      </c>
      <c r="F462" s="2">
        <f t="shared" si="7"/>
        <v>575607795.70999932</v>
      </c>
    </row>
    <row r="463" spans="1:6" ht="21.75" customHeight="1" x14ac:dyDescent="0.25">
      <c r="A463" s="12">
        <v>45708</v>
      </c>
      <c r="B463" s="13" t="s">
        <v>556</v>
      </c>
      <c r="C463" s="11" t="s">
        <v>557</v>
      </c>
      <c r="E463" s="2">
        <v>426017.51</v>
      </c>
      <c r="F463" s="2">
        <f t="shared" si="7"/>
        <v>575181778.19999933</v>
      </c>
    </row>
    <row r="464" spans="1:6" ht="21.75" customHeight="1" x14ac:dyDescent="0.25">
      <c r="A464" s="12">
        <v>45708</v>
      </c>
      <c r="B464" s="13" t="s">
        <v>556</v>
      </c>
      <c r="C464" s="11" t="s">
        <v>558</v>
      </c>
      <c r="D464" s="2">
        <v>426017.51</v>
      </c>
      <c r="F464" s="2">
        <f t="shared" si="7"/>
        <v>575607795.70999932</v>
      </c>
    </row>
    <row r="465" spans="1:6" ht="30.75" customHeight="1" x14ac:dyDescent="0.25">
      <c r="A465" s="12">
        <v>45708</v>
      </c>
      <c r="B465" s="13" t="s">
        <v>559</v>
      </c>
      <c r="C465" s="11" t="s">
        <v>560</v>
      </c>
      <c r="D465" s="2">
        <v>2226560</v>
      </c>
      <c r="F465" s="2">
        <f t="shared" si="7"/>
        <v>577834355.70999932</v>
      </c>
    </row>
    <row r="466" spans="1:6" ht="30.75" customHeight="1" x14ac:dyDescent="0.25">
      <c r="A466" s="12">
        <v>45708</v>
      </c>
      <c r="B466" s="13" t="s">
        <v>559</v>
      </c>
      <c r="C466" s="11" t="s">
        <v>561</v>
      </c>
      <c r="E466" s="2">
        <v>2226560</v>
      </c>
      <c r="F466" s="2">
        <f t="shared" si="7"/>
        <v>575607795.70999932</v>
      </c>
    </row>
    <row r="467" spans="1:6" ht="22.5" customHeight="1" x14ac:dyDescent="0.25">
      <c r="A467" s="12">
        <v>45708</v>
      </c>
      <c r="B467" s="13" t="s">
        <v>562</v>
      </c>
      <c r="C467" s="11" t="s">
        <v>563</v>
      </c>
      <c r="D467" s="2">
        <v>3000</v>
      </c>
      <c r="F467" s="2">
        <f t="shared" si="7"/>
        <v>575610795.70999932</v>
      </c>
    </row>
    <row r="468" spans="1:6" ht="22.5" customHeight="1" x14ac:dyDescent="0.25">
      <c r="A468" s="12">
        <v>45708</v>
      </c>
      <c r="B468" s="13" t="s">
        <v>564</v>
      </c>
      <c r="C468" s="11" t="s">
        <v>565</v>
      </c>
      <c r="D468" s="2">
        <v>1000</v>
      </c>
      <c r="F468" s="2">
        <f t="shared" si="7"/>
        <v>575611795.70999932</v>
      </c>
    </row>
    <row r="469" spans="1:6" ht="22.5" customHeight="1" x14ac:dyDescent="0.25">
      <c r="A469" s="12">
        <v>45708</v>
      </c>
      <c r="B469" s="13" t="s">
        <v>566</v>
      </c>
      <c r="C469" s="11" t="s">
        <v>567</v>
      </c>
      <c r="D469" s="2">
        <v>3000</v>
      </c>
      <c r="F469" s="2">
        <f t="shared" si="7"/>
        <v>575614795.70999932</v>
      </c>
    </row>
    <row r="470" spans="1:6" ht="22.5" customHeight="1" x14ac:dyDescent="0.25">
      <c r="A470" s="12">
        <v>45708</v>
      </c>
      <c r="B470" s="13" t="s">
        <v>568</v>
      </c>
      <c r="C470" s="11" t="s">
        <v>569</v>
      </c>
      <c r="D470" s="2">
        <v>5000</v>
      </c>
      <c r="F470" s="2">
        <f t="shared" si="7"/>
        <v>575619795.70999932</v>
      </c>
    </row>
    <row r="471" spans="1:6" ht="40.5" customHeight="1" x14ac:dyDescent="0.25">
      <c r="A471" s="12">
        <v>45709</v>
      </c>
      <c r="B471" s="13" t="s">
        <v>570</v>
      </c>
      <c r="C471" s="11" t="s">
        <v>571</v>
      </c>
      <c r="E471" s="2">
        <v>144289506.97999999</v>
      </c>
      <c r="F471" s="2">
        <f t="shared" si="7"/>
        <v>431330288.7299993</v>
      </c>
    </row>
    <row r="472" spans="1:6" ht="40.5" customHeight="1" x14ac:dyDescent="0.25">
      <c r="A472" s="12">
        <v>45709</v>
      </c>
      <c r="B472" s="13" t="s">
        <v>572</v>
      </c>
      <c r="C472" s="11" t="s">
        <v>573</v>
      </c>
      <c r="E472" s="2">
        <v>66426.710000000006</v>
      </c>
      <c r="F472" s="2">
        <f t="shared" si="7"/>
        <v>431263862.01999933</v>
      </c>
    </row>
    <row r="473" spans="1:6" ht="57.75" customHeight="1" x14ac:dyDescent="0.25">
      <c r="A473" s="12">
        <v>45709</v>
      </c>
      <c r="B473" s="13" t="s">
        <v>574</v>
      </c>
      <c r="C473" s="11" t="s">
        <v>900</v>
      </c>
      <c r="E473" s="2">
        <v>56012.47</v>
      </c>
      <c r="F473" s="2">
        <f t="shared" si="7"/>
        <v>431207849.5499993</v>
      </c>
    </row>
    <row r="474" spans="1:6" ht="42" customHeight="1" x14ac:dyDescent="0.25">
      <c r="A474" s="12">
        <v>45709</v>
      </c>
      <c r="B474" s="13" t="s">
        <v>922</v>
      </c>
      <c r="C474" s="11" t="s">
        <v>923</v>
      </c>
      <c r="D474"/>
      <c r="E474" s="2">
        <v>59392.38</v>
      </c>
      <c r="F474" s="2">
        <f t="shared" si="7"/>
        <v>431148457.1699993</v>
      </c>
    </row>
    <row r="475" spans="1:6" ht="42" customHeight="1" x14ac:dyDescent="0.25">
      <c r="A475" s="12">
        <v>45709</v>
      </c>
      <c r="B475" s="13" t="s">
        <v>932</v>
      </c>
      <c r="C475" s="11" t="s">
        <v>933</v>
      </c>
      <c r="D475"/>
      <c r="E475" s="2">
        <v>19518.060000000001</v>
      </c>
      <c r="F475" s="2">
        <f t="shared" si="7"/>
        <v>431128939.1099993</v>
      </c>
    </row>
    <row r="476" spans="1:6" ht="42" customHeight="1" x14ac:dyDescent="0.25">
      <c r="A476" s="12">
        <v>45709</v>
      </c>
      <c r="B476" s="13" t="s">
        <v>932</v>
      </c>
      <c r="C476" s="11" t="s">
        <v>933</v>
      </c>
      <c r="D476"/>
      <c r="E476" s="2">
        <v>2095.41</v>
      </c>
      <c r="F476" s="2">
        <f t="shared" si="7"/>
        <v>431126843.69999927</v>
      </c>
    </row>
    <row r="477" spans="1:6" ht="42" customHeight="1" x14ac:dyDescent="0.25">
      <c r="A477" s="12">
        <v>45709</v>
      </c>
      <c r="B477" s="13" t="s">
        <v>932</v>
      </c>
      <c r="C477" s="11" t="s">
        <v>933</v>
      </c>
      <c r="D477"/>
      <c r="E477" s="2">
        <v>388.04</v>
      </c>
      <c r="F477" s="2">
        <f t="shared" si="7"/>
        <v>431126455.65999925</v>
      </c>
    </row>
    <row r="478" spans="1:6" ht="42" customHeight="1" x14ac:dyDescent="0.25">
      <c r="A478" s="12">
        <v>45709</v>
      </c>
      <c r="B478" s="13" t="s">
        <v>932</v>
      </c>
      <c r="C478" s="11" t="s">
        <v>933</v>
      </c>
      <c r="D478"/>
      <c r="E478" s="2">
        <v>3880.39</v>
      </c>
      <c r="F478" s="2">
        <f t="shared" si="7"/>
        <v>431122575.26999927</v>
      </c>
    </row>
    <row r="479" spans="1:6" ht="42" customHeight="1" x14ac:dyDescent="0.25">
      <c r="A479" s="12">
        <v>45709</v>
      </c>
      <c r="B479" s="13" t="s">
        <v>932</v>
      </c>
      <c r="C479" s="11" t="s">
        <v>933</v>
      </c>
      <c r="D479"/>
      <c r="E479" s="2">
        <v>1918163.04</v>
      </c>
      <c r="F479" s="2">
        <f t="shared" si="7"/>
        <v>429204412.22999924</v>
      </c>
    </row>
    <row r="480" spans="1:6" ht="42" customHeight="1" x14ac:dyDescent="0.25">
      <c r="A480" s="12">
        <v>45709</v>
      </c>
      <c r="B480" s="13" t="s">
        <v>934</v>
      </c>
      <c r="C480" s="11" t="s">
        <v>935</v>
      </c>
      <c r="D480"/>
      <c r="E480" s="2">
        <v>513360</v>
      </c>
      <c r="F480" s="2">
        <f t="shared" si="7"/>
        <v>428691052.22999924</v>
      </c>
    </row>
    <row r="481" spans="1:6" ht="22.5" customHeight="1" x14ac:dyDescent="0.25">
      <c r="A481" s="12">
        <v>45709</v>
      </c>
      <c r="B481" s="13" t="s">
        <v>575</v>
      </c>
      <c r="C481" s="11" t="s">
        <v>576</v>
      </c>
      <c r="D481" s="2">
        <v>81108.91</v>
      </c>
      <c r="F481" s="2">
        <f t="shared" si="7"/>
        <v>428772161.13999927</v>
      </c>
    </row>
    <row r="482" spans="1:6" ht="22.5" customHeight="1" x14ac:dyDescent="0.25">
      <c r="A482" s="12">
        <v>45709</v>
      </c>
      <c r="B482" s="13" t="s">
        <v>575</v>
      </c>
      <c r="C482" s="11" t="s">
        <v>577</v>
      </c>
      <c r="D482" s="3">
        <v>975</v>
      </c>
      <c r="F482" s="2">
        <f t="shared" si="7"/>
        <v>428773136.13999927</v>
      </c>
    </row>
    <row r="483" spans="1:6" ht="22.5" customHeight="1" x14ac:dyDescent="0.25">
      <c r="A483" s="12">
        <v>45709</v>
      </c>
      <c r="B483" s="13" t="s">
        <v>578</v>
      </c>
      <c r="C483" s="11" t="s">
        <v>579</v>
      </c>
      <c r="E483" s="2">
        <v>45000</v>
      </c>
      <c r="F483" s="2">
        <f t="shared" si="7"/>
        <v>428728136.13999927</v>
      </c>
    </row>
    <row r="484" spans="1:6" ht="22.5" customHeight="1" x14ac:dyDescent="0.25">
      <c r="A484" s="12">
        <v>45709</v>
      </c>
      <c r="B484" s="13" t="s">
        <v>578</v>
      </c>
      <c r="C484" s="11" t="s">
        <v>580</v>
      </c>
      <c r="D484" s="2">
        <v>45000</v>
      </c>
      <c r="F484" s="2">
        <f t="shared" si="7"/>
        <v>428773136.13999927</v>
      </c>
    </row>
    <row r="485" spans="1:6" ht="22.5" customHeight="1" x14ac:dyDescent="0.25">
      <c r="A485" s="12">
        <v>45709</v>
      </c>
      <c r="B485" s="13" t="s">
        <v>581</v>
      </c>
      <c r="C485" s="11" t="s">
        <v>582</v>
      </c>
      <c r="D485" s="2">
        <v>6000</v>
      </c>
      <c r="F485" s="2">
        <f t="shared" si="7"/>
        <v>428779136.13999927</v>
      </c>
    </row>
    <row r="486" spans="1:6" ht="22.5" customHeight="1" x14ac:dyDescent="0.25">
      <c r="A486" s="12">
        <v>45709</v>
      </c>
      <c r="B486" s="13" t="s">
        <v>583</v>
      </c>
      <c r="C486" s="11" t="s">
        <v>584</v>
      </c>
      <c r="D486" s="2">
        <v>6000</v>
      </c>
      <c r="F486" s="2">
        <f t="shared" si="7"/>
        <v>428785136.13999927</v>
      </c>
    </row>
    <row r="487" spans="1:6" ht="22.5" customHeight="1" x14ac:dyDescent="0.25">
      <c r="A487" s="12">
        <v>45709</v>
      </c>
      <c r="B487" s="13" t="s">
        <v>585</v>
      </c>
      <c r="C487" s="11" t="s">
        <v>586</v>
      </c>
      <c r="D487" s="2">
        <v>3000</v>
      </c>
      <c r="F487" s="2">
        <f t="shared" si="7"/>
        <v>428788136.13999927</v>
      </c>
    </row>
    <row r="488" spans="1:6" ht="22.5" customHeight="1" x14ac:dyDescent="0.25">
      <c r="A488" s="12">
        <v>45709</v>
      </c>
      <c r="B488" s="13" t="s">
        <v>587</v>
      </c>
      <c r="C488" s="11" t="s">
        <v>588</v>
      </c>
      <c r="D488" s="2">
        <v>6000</v>
      </c>
      <c r="F488" s="2">
        <f t="shared" si="7"/>
        <v>428794136.13999927</v>
      </c>
    </row>
    <row r="489" spans="1:6" ht="39" customHeight="1" x14ac:dyDescent="0.25">
      <c r="A489" s="12">
        <v>45712</v>
      </c>
      <c r="B489" s="13" t="s">
        <v>589</v>
      </c>
      <c r="C489" s="11" t="s">
        <v>590</v>
      </c>
      <c r="E489" s="2">
        <v>87801494.569999993</v>
      </c>
      <c r="F489" s="2">
        <f t="shared" si="7"/>
        <v>340992641.56999928</v>
      </c>
    </row>
    <row r="490" spans="1:6" ht="39" customHeight="1" x14ac:dyDescent="0.25">
      <c r="A490" s="12">
        <v>45712</v>
      </c>
      <c r="B490" s="13" t="s">
        <v>591</v>
      </c>
      <c r="C490" s="11" t="s">
        <v>592</v>
      </c>
      <c r="E490" s="2">
        <v>11730653.76</v>
      </c>
      <c r="F490" s="2">
        <f t="shared" si="7"/>
        <v>329261987.80999929</v>
      </c>
    </row>
    <row r="491" spans="1:6" ht="39" customHeight="1" x14ac:dyDescent="0.25">
      <c r="A491" s="12">
        <v>45712</v>
      </c>
      <c r="B491" s="13" t="s">
        <v>593</v>
      </c>
      <c r="C491" s="11" t="s">
        <v>594</v>
      </c>
      <c r="E491" s="2">
        <v>5454651.3099999996</v>
      </c>
      <c r="F491" s="2">
        <f t="shared" si="7"/>
        <v>323807336.49999928</v>
      </c>
    </row>
    <row r="492" spans="1:6" ht="39" customHeight="1" x14ac:dyDescent="0.25">
      <c r="A492" s="12">
        <v>45712</v>
      </c>
      <c r="B492" s="13" t="s">
        <v>595</v>
      </c>
      <c r="C492" s="11" t="s">
        <v>596</v>
      </c>
      <c r="E492" s="2">
        <v>879095.29</v>
      </c>
      <c r="F492" s="2">
        <f t="shared" si="7"/>
        <v>322928241.20999926</v>
      </c>
    </row>
    <row r="493" spans="1:6" ht="21.75" customHeight="1" x14ac:dyDescent="0.25">
      <c r="A493" s="12">
        <v>45712</v>
      </c>
      <c r="B493" s="13" t="s">
        <v>597</v>
      </c>
      <c r="C493" s="11" t="s">
        <v>598</v>
      </c>
      <c r="D493" s="2">
        <v>3000</v>
      </c>
      <c r="F493" s="2">
        <f t="shared" si="7"/>
        <v>322931241.20999926</v>
      </c>
    </row>
    <row r="494" spans="1:6" ht="21.75" customHeight="1" x14ac:dyDescent="0.25">
      <c r="A494" s="12">
        <v>45712</v>
      </c>
      <c r="B494" s="13" t="s">
        <v>918</v>
      </c>
      <c r="C494" s="11" t="s">
        <v>919</v>
      </c>
      <c r="D494"/>
      <c r="E494" s="2">
        <v>35970594.350000001</v>
      </c>
      <c r="F494" s="2">
        <f t="shared" si="7"/>
        <v>286960646.85999924</v>
      </c>
    </row>
    <row r="495" spans="1:6" ht="39.75" customHeight="1" x14ac:dyDescent="0.25">
      <c r="A495" s="12">
        <v>45712</v>
      </c>
      <c r="B495" s="13" t="s">
        <v>920</v>
      </c>
      <c r="C495" s="11" t="s">
        <v>921</v>
      </c>
      <c r="D495"/>
      <c r="E495" s="2">
        <v>87418226.590000004</v>
      </c>
      <c r="F495" s="2">
        <f t="shared" si="7"/>
        <v>199542420.26999924</v>
      </c>
    </row>
    <row r="496" spans="1:6" ht="39.75" customHeight="1" x14ac:dyDescent="0.25">
      <c r="A496" s="12">
        <v>45712</v>
      </c>
      <c r="B496" s="13" t="s">
        <v>926</v>
      </c>
      <c r="C496" s="11" t="s">
        <v>927</v>
      </c>
      <c r="D496"/>
      <c r="E496" s="2">
        <v>1081168.57</v>
      </c>
      <c r="F496" s="2">
        <f t="shared" si="7"/>
        <v>198461251.69999924</v>
      </c>
    </row>
    <row r="497" spans="1:6" ht="23.25" customHeight="1" x14ac:dyDescent="0.25">
      <c r="A497" s="12">
        <v>45712</v>
      </c>
      <c r="B497" s="13" t="s">
        <v>599</v>
      </c>
      <c r="C497" s="11" t="s">
        <v>600</v>
      </c>
      <c r="E497" s="2">
        <v>180108.91</v>
      </c>
      <c r="F497" s="2">
        <f t="shared" si="7"/>
        <v>198281142.78999925</v>
      </c>
    </row>
    <row r="498" spans="1:6" ht="23.25" customHeight="1" x14ac:dyDescent="0.25">
      <c r="A498" s="12">
        <v>45712</v>
      </c>
      <c r="B498" s="13" t="s">
        <v>599</v>
      </c>
      <c r="C498" s="11" t="s">
        <v>901</v>
      </c>
      <c r="D498" s="2">
        <v>180108.91</v>
      </c>
      <c r="F498" s="2">
        <f t="shared" si="7"/>
        <v>198461251.69999924</v>
      </c>
    </row>
    <row r="499" spans="1:6" ht="23.25" customHeight="1" x14ac:dyDescent="0.25">
      <c r="A499" s="12">
        <v>45712</v>
      </c>
      <c r="B499" s="13" t="s">
        <v>601</v>
      </c>
      <c r="C499" s="11" t="s">
        <v>602</v>
      </c>
      <c r="E499" s="2">
        <v>401676.84</v>
      </c>
      <c r="F499" s="2">
        <f t="shared" si="7"/>
        <v>198059574.85999924</v>
      </c>
    </row>
    <row r="500" spans="1:6" ht="23.25" customHeight="1" x14ac:dyDescent="0.25">
      <c r="A500" s="12">
        <v>45712</v>
      </c>
      <c r="B500" s="13" t="s">
        <v>601</v>
      </c>
      <c r="C500" s="11" t="s">
        <v>602</v>
      </c>
      <c r="E500" s="2">
        <v>49130.35</v>
      </c>
      <c r="F500" s="2">
        <f t="shared" si="7"/>
        <v>198010444.50999925</v>
      </c>
    </row>
    <row r="501" spans="1:6" ht="23.25" customHeight="1" x14ac:dyDescent="0.25">
      <c r="A501" s="12">
        <v>45712</v>
      </c>
      <c r="B501" s="13" t="s">
        <v>601</v>
      </c>
      <c r="C501" s="11" t="s">
        <v>602</v>
      </c>
      <c r="E501" s="2">
        <v>14063</v>
      </c>
      <c r="F501" s="2">
        <f t="shared" si="7"/>
        <v>197996381.50999925</v>
      </c>
    </row>
    <row r="502" spans="1:6" ht="23.25" customHeight="1" x14ac:dyDescent="0.25">
      <c r="A502" s="12">
        <v>45712</v>
      </c>
      <c r="B502" s="13" t="s">
        <v>601</v>
      </c>
      <c r="C502" s="11" t="s">
        <v>602</v>
      </c>
      <c r="E502" s="2">
        <v>21757.84</v>
      </c>
      <c r="F502" s="2">
        <f t="shared" si="7"/>
        <v>197974623.66999924</v>
      </c>
    </row>
    <row r="503" spans="1:6" ht="23.25" customHeight="1" x14ac:dyDescent="0.25">
      <c r="A503" s="12">
        <v>45712</v>
      </c>
      <c r="B503" s="13" t="s">
        <v>601</v>
      </c>
      <c r="C503" s="11" t="s">
        <v>602</v>
      </c>
      <c r="E503" s="3">
        <v>550</v>
      </c>
      <c r="F503" s="2">
        <f t="shared" si="7"/>
        <v>197974073.66999924</v>
      </c>
    </row>
    <row r="504" spans="1:6" ht="23.25" customHeight="1" x14ac:dyDescent="0.25">
      <c r="A504" s="12">
        <v>45712</v>
      </c>
      <c r="B504" s="13" t="s">
        <v>601</v>
      </c>
      <c r="C504" s="11" t="s">
        <v>602</v>
      </c>
      <c r="E504" s="2">
        <v>2821.97</v>
      </c>
      <c r="F504" s="2">
        <f t="shared" si="7"/>
        <v>197971251.69999924</v>
      </c>
    </row>
    <row r="505" spans="1:6" ht="23.25" customHeight="1" x14ac:dyDescent="0.25">
      <c r="A505" s="12">
        <v>45712</v>
      </c>
      <c r="B505" s="13" t="s">
        <v>601</v>
      </c>
      <c r="C505" s="11" t="s">
        <v>602</v>
      </c>
      <c r="E505" s="2">
        <v>74533.66</v>
      </c>
      <c r="F505" s="2">
        <f t="shared" si="7"/>
        <v>197896718.03999925</v>
      </c>
    </row>
    <row r="506" spans="1:6" ht="23.25" customHeight="1" x14ac:dyDescent="0.25">
      <c r="A506" s="12">
        <v>45712</v>
      </c>
      <c r="B506" s="13" t="s">
        <v>603</v>
      </c>
      <c r="C506" s="11" t="s">
        <v>604</v>
      </c>
      <c r="D506" s="2">
        <v>6000</v>
      </c>
      <c r="F506" s="2">
        <f t="shared" si="7"/>
        <v>197902718.03999925</v>
      </c>
    </row>
    <row r="507" spans="1:6" ht="23.25" customHeight="1" x14ac:dyDescent="0.25">
      <c r="A507" s="12">
        <v>45712</v>
      </c>
      <c r="B507" s="13" t="s">
        <v>605</v>
      </c>
      <c r="C507" s="11" t="s">
        <v>606</v>
      </c>
      <c r="D507" s="2">
        <v>4000</v>
      </c>
      <c r="F507" s="2">
        <f t="shared" si="7"/>
        <v>197906718.03999925</v>
      </c>
    </row>
    <row r="508" spans="1:6" ht="23.25" customHeight="1" x14ac:dyDescent="0.25">
      <c r="A508" s="12">
        <v>45712</v>
      </c>
      <c r="B508" s="13" t="s">
        <v>607</v>
      </c>
      <c r="C508" s="11" t="s">
        <v>608</v>
      </c>
      <c r="D508" s="2">
        <v>3000</v>
      </c>
      <c r="F508" s="2">
        <f t="shared" si="7"/>
        <v>197909718.03999925</v>
      </c>
    </row>
    <row r="509" spans="1:6" ht="23.25" customHeight="1" x14ac:dyDescent="0.25">
      <c r="A509" s="12">
        <v>45712</v>
      </c>
      <c r="B509" s="13" t="s">
        <v>609</v>
      </c>
      <c r="C509" s="11" t="s">
        <v>610</v>
      </c>
      <c r="D509" s="2">
        <v>3500</v>
      </c>
      <c r="F509" s="2">
        <f t="shared" si="7"/>
        <v>197913218.03999925</v>
      </c>
    </row>
    <row r="510" spans="1:6" ht="23.25" customHeight="1" x14ac:dyDescent="0.25">
      <c r="A510" s="12">
        <v>45712</v>
      </c>
      <c r="B510" s="13" t="s">
        <v>611</v>
      </c>
      <c r="C510" s="11" t="s">
        <v>612</v>
      </c>
      <c r="D510" s="2">
        <v>6000</v>
      </c>
      <c r="F510" s="2">
        <f t="shared" si="7"/>
        <v>197919218.03999925</v>
      </c>
    </row>
    <row r="511" spans="1:6" ht="23.25" customHeight="1" x14ac:dyDescent="0.25">
      <c r="A511" s="12">
        <v>45712</v>
      </c>
      <c r="B511" s="13" t="s">
        <v>613</v>
      </c>
      <c r="C511" s="11" t="s">
        <v>614</v>
      </c>
      <c r="D511" s="2">
        <v>6000</v>
      </c>
      <c r="F511" s="2">
        <f t="shared" si="7"/>
        <v>197925218.03999925</v>
      </c>
    </row>
    <row r="512" spans="1:6" ht="23.25" customHeight="1" x14ac:dyDescent="0.25">
      <c r="A512" s="12">
        <v>45712</v>
      </c>
      <c r="B512" s="13" t="s">
        <v>615</v>
      </c>
      <c r="C512" s="11" t="s">
        <v>616</v>
      </c>
      <c r="D512" s="2">
        <v>6000</v>
      </c>
      <c r="F512" s="2">
        <f t="shared" si="7"/>
        <v>197931218.03999925</v>
      </c>
    </row>
    <row r="513" spans="1:6" ht="23.25" customHeight="1" x14ac:dyDescent="0.25">
      <c r="A513" s="12">
        <v>45712</v>
      </c>
      <c r="B513" s="13" t="s">
        <v>617</v>
      </c>
      <c r="C513" s="11" t="s">
        <v>618</v>
      </c>
      <c r="D513" s="2">
        <v>6000</v>
      </c>
      <c r="F513" s="2">
        <f t="shared" si="7"/>
        <v>197937218.03999925</v>
      </c>
    </row>
    <row r="514" spans="1:6" ht="23.25" customHeight="1" x14ac:dyDescent="0.25">
      <c r="A514" s="12">
        <v>45712</v>
      </c>
      <c r="B514" s="13" t="s">
        <v>619</v>
      </c>
      <c r="C514" s="11" t="s">
        <v>620</v>
      </c>
      <c r="D514" s="2">
        <v>3500</v>
      </c>
      <c r="F514" s="2">
        <f t="shared" si="7"/>
        <v>197940718.03999925</v>
      </c>
    </row>
    <row r="515" spans="1:6" ht="23.25" customHeight="1" x14ac:dyDescent="0.25">
      <c r="A515" s="12">
        <v>45712</v>
      </c>
      <c r="B515" s="13" t="s">
        <v>621</v>
      </c>
      <c r="C515" s="11" t="s">
        <v>622</v>
      </c>
      <c r="D515" s="2">
        <v>6000</v>
      </c>
      <c r="F515" s="2">
        <f t="shared" si="7"/>
        <v>197946718.03999925</v>
      </c>
    </row>
    <row r="516" spans="1:6" ht="30.75" customHeight="1" x14ac:dyDescent="0.25">
      <c r="A516" s="12">
        <v>45712</v>
      </c>
      <c r="B516" s="13" t="s">
        <v>623</v>
      </c>
      <c r="C516" s="11" t="s">
        <v>624</v>
      </c>
      <c r="E516" s="2">
        <v>1489261.78</v>
      </c>
      <c r="F516" s="2">
        <f t="shared" si="7"/>
        <v>196457456.25999925</v>
      </c>
    </row>
    <row r="517" spans="1:6" ht="30.75" customHeight="1" x14ac:dyDescent="0.25">
      <c r="A517" s="12">
        <v>45712</v>
      </c>
      <c r="B517" s="13" t="s">
        <v>623</v>
      </c>
      <c r="C517" s="11" t="s">
        <v>624</v>
      </c>
      <c r="E517" s="2">
        <v>299912.26</v>
      </c>
      <c r="F517" s="2">
        <f t="shared" si="7"/>
        <v>196157543.99999925</v>
      </c>
    </row>
    <row r="518" spans="1:6" ht="30.75" customHeight="1" x14ac:dyDescent="0.25">
      <c r="A518" s="12">
        <v>45712</v>
      </c>
      <c r="B518" s="13" t="s">
        <v>623</v>
      </c>
      <c r="C518" s="11" t="s">
        <v>624</v>
      </c>
      <c r="E518" s="3">
        <v>325</v>
      </c>
      <c r="F518" s="2">
        <f t="shared" si="7"/>
        <v>196157218.99999925</v>
      </c>
    </row>
    <row r="519" spans="1:6" ht="30.75" customHeight="1" x14ac:dyDescent="0.25">
      <c r="A519" s="12">
        <v>45712</v>
      </c>
      <c r="B519" s="13" t="s">
        <v>623</v>
      </c>
      <c r="C519" s="11" t="s">
        <v>624</v>
      </c>
      <c r="E519" s="2">
        <v>54530</v>
      </c>
      <c r="F519" s="2">
        <f t="shared" si="7"/>
        <v>196102688.99999925</v>
      </c>
    </row>
    <row r="520" spans="1:6" ht="30.75" customHeight="1" x14ac:dyDescent="0.25">
      <c r="A520" s="12">
        <v>45712</v>
      </c>
      <c r="B520" s="13" t="s">
        <v>623</v>
      </c>
      <c r="C520" s="11" t="s">
        <v>624</v>
      </c>
      <c r="E520" s="2">
        <v>55970.96</v>
      </c>
      <c r="F520" s="2">
        <f t="shared" si="7"/>
        <v>196046718.03999925</v>
      </c>
    </row>
    <row r="521" spans="1:6" ht="30.75" customHeight="1" x14ac:dyDescent="0.25">
      <c r="A521" s="12">
        <v>45712</v>
      </c>
      <c r="B521" s="13" t="s">
        <v>623</v>
      </c>
      <c r="C521" s="11" t="s">
        <v>624</v>
      </c>
      <c r="E521" s="2">
        <v>278230.82</v>
      </c>
      <c r="F521" s="2">
        <f t="shared" si="7"/>
        <v>195768487.21999925</v>
      </c>
    </row>
    <row r="522" spans="1:6" ht="21.75" customHeight="1" x14ac:dyDescent="0.25">
      <c r="A522" s="12">
        <v>45712</v>
      </c>
      <c r="B522" s="13" t="s">
        <v>625</v>
      </c>
      <c r="C522" s="11" t="s">
        <v>626</v>
      </c>
      <c r="E522" s="2">
        <v>42389065.810000002</v>
      </c>
      <c r="F522" s="2">
        <f t="shared" si="7"/>
        <v>153379421.40999925</v>
      </c>
    </row>
    <row r="523" spans="1:6" ht="23.25" customHeight="1" x14ac:dyDescent="0.25">
      <c r="A523" s="12">
        <v>45712</v>
      </c>
      <c r="B523" s="13" t="s">
        <v>625</v>
      </c>
      <c r="C523" s="11" t="s">
        <v>626</v>
      </c>
      <c r="E523" s="2">
        <v>2976004.02</v>
      </c>
      <c r="F523" s="2">
        <f t="shared" ref="F523:F586" si="8">+F522+D523-E523</f>
        <v>150403417.38999924</v>
      </c>
    </row>
    <row r="524" spans="1:6" ht="23.25" customHeight="1" x14ac:dyDescent="0.25">
      <c r="A524" s="12">
        <v>45712</v>
      </c>
      <c r="B524" s="13" t="s">
        <v>625</v>
      </c>
      <c r="C524" s="11" t="s">
        <v>626</v>
      </c>
      <c r="E524" s="2">
        <v>1410304.54</v>
      </c>
      <c r="F524" s="2">
        <f t="shared" si="8"/>
        <v>148993112.84999925</v>
      </c>
    </row>
    <row r="525" spans="1:6" ht="23.25" customHeight="1" x14ac:dyDescent="0.25">
      <c r="A525" s="12">
        <v>45712</v>
      </c>
      <c r="B525" s="13" t="s">
        <v>625</v>
      </c>
      <c r="C525" s="11" t="s">
        <v>626</v>
      </c>
      <c r="E525" s="2">
        <v>1769050.26</v>
      </c>
      <c r="F525" s="2">
        <f t="shared" si="8"/>
        <v>147224062.58999926</v>
      </c>
    </row>
    <row r="526" spans="1:6" ht="23.25" customHeight="1" x14ac:dyDescent="0.25">
      <c r="A526" s="12">
        <v>45712</v>
      </c>
      <c r="B526" s="13" t="s">
        <v>625</v>
      </c>
      <c r="C526" s="11" t="s">
        <v>626</v>
      </c>
      <c r="E526" s="2">
        <v>56790</v>
      </c>
      <c r="F526" s="2">
        <f t="shared" si="8"/>
        <v>147167272.58999926</v>
      </c>
    </row>
    <row r="527" spans="1:6" ht="23.25" customHeight="1" x14ac:dyDescent="0.25">
      <c r="A527" s="12">
        <v>45712</v>
      </c>
      <c r="B527" s="13" t="s">
        <v>625</v>
      </c>
      <c r="C527" s="11" t="s">
        <v>626</v>
      </c>
      <c r="E527" s="2">
        <v>35492.54</v>
      </c>
      <c r="F527" s="2">
        <f t="shared" si="8"/>
        <v>147131780.04999927</v>
      </c>
    </row>
    <row r="528" spans="1:6" ht="23.25" customHeight="1" x14ac:dyDescent="0.25">
      <c r="A528" s="12">
        <v>45712</v>
      </c>
      <c r="B528" s="13" t="s">
        <v>625</v>
      </c>
      <c r="C528" s="11" t="s">
        <v>626</v>
      </c>
      <c r="E528" s="2">
        <v>138230.39999999999</v>
      </c>
      <c r="F528" s="2">
        <f t="shared" si="8"/>
        <v>146993549.64999926</v>
      </c>
    </row>
    <row r="529" spans="1:6" ht="23.25" customHeight="1" x14ac:dyDescent="0.25">
      <c r="A529" s="12">
        <v>45712</v>
      </c>
      <c r="B529" s="13" t="s">
        <v>625</v>
      </c>
      <c r="C529" s="11" t="s">
        <v>626</v>
      </c>
      <c r="E529" s="2">
        <v>313195.32</v>
      </c>
      <c r="F529" s="2">
        <f t="shared" si="8"/>
        <v>146680354.32999927</v>
      </c>
    </row>
    <row r="530" spans="1:6" ht="23.25" customHeight="1" x14ac:dyDescent="0.25">
      <c r="A530" s="12">
        <v>45712</v>
      </c>
      <c r="B530" s="13" t="s">
        <v>625</v>
      </c>
      <c r="C530" s="11" t="s">
        <v>626</v>
      </c>
      <c r="E530" s="3">
        <v>297.44</v>
      </c>
      <c r="F530" s="2">
        <f t="shared" si="8"/>
        <v>146680056.88999927</v>
      </c>
    </row>
    <row r="531" spans="1:6" ht="23.25" customHeight="1" x14ac:dyDescent="0.25">
      <c r="A531" s="12">
        <v>45712</v>
      </c>
      <c r="B531" s="13" t="s">
        <v>625</v>
      </c>
      <c r="C531" s="11" t="s">
        <v>626</v>
      </c>
      <c r="E531" s="2">
        <v>39500</v>
      </c>
      <c r="F531" s="2">
        <f t="shared" si="8"/>
        <v>146640556.88999927</v>
      </c>
    </row>
    <row r="532" spans="1:6" ht="23.25" customHeight="1" x14ac:dyDescent="0.25">
      <c r="A532" s="12">
        <v>45712</v>
      </c>
      <c r="B532" s="13" t="s">
        <v>625</v>
      </c>
      <c r="C532" s="11" t="s">
        <v>626</v>
      </c>
      <c r="E532" s="2">
        <v>11600</v>
      </c>
      <c r="F532" s="2">
        <f t="shared" si="8"/>
        <v>146628956.88999927</v>
      </c>
    </row>
    <row r="533" spans="1:6" ht="23.25" customHeight="1" x14ac:dyDescent="0.25">
      <c r="A533" s="12">
        <v>45712</v>
      </c>
      <c r="B533" s="13" t="s">
        <v>625</v>
      </c>
      <c r="C533" s="11" t="s">
        <v>626</v>
      </c>
      <c r="E533" s="2">
        <v>7507822.5199999996</v>
      </c>
      <c r="F533" s="2">
        <f t="shared" si="8"/>
        <v>139121134.36999926</v>
      </c>
    </row>
    <row r="534" spans="1:6" ht="31.5" customHeight="1" x14ac:dyDescent="0.25">
      <c r="A534" s="12">
        <v>45712</v>
      </c>
      <c r="B534" s="13" t="s">
        <v>627</v>
      </c>
      <c r="C534" s="11" t="s">
        <v>628</v>
      </c>
      <c r="E534" s="2">
        <v>479295.54</v>
      </c>
      <c r="F534" s="2">
        <f t="shared" si="8"/>
        <v>138641838.82999927</v>
      </c>
    </row>
    <row r="535" spans="1:6" ht="31.5" customHeight="1" x14ac:dyDescent="0.25">
      <c r="A535" s="12">
        <v>45712</v>
      </c>
      <c r="B535" s="13" t="s">
        <v>627</v>
      </c>
      <c r="C535" s="11" t="s">
        <v>628</v>
      </c>
      <c r="E535" s="2">
        <v>114121.94</v>
      </c>
      <c r="F535" s="2">
        <f t="shared" si="8"/>
        <v>138527716.88999927</v>
      </c>
    </row>
    <row r="536" spans="1:6" ht="31.5" customHeight="1" x14ac:dyDescent="0.25">
      <c r="A536" s="12">
        <v>45712</v>
      </c>
      <c r="B536" s="13" t="s">
        <v>627</v>
      </c>
      <c r="C536" s="11" t="s">
        <v>628</v>
      </c>
      <c r="E536" s="3">
        <v>75</v>
      </c>
      <c r="F536" s="2">
        <f t="shared" si="8"/>
        <v>138527641.88999927</v>
      </c>
    </row>
    <row r="537" spans="1:6" ht="31.5" customHeight="1" x14ac:dyDescent="0.25">
      <c r="A537" s="12">
        <v>45712</v>
      </c>
      <c r="B537" s="13" t="s">
        <v>627</v>
      </c>
      <c r="C537" s="11" t="s">
        <v>628</v>
      </c>
      <c r="E537" s="2">
        <v>18058.04</v>
      </c>
      <c r="F537" s="2">
        <f t="shared" si="8"/>
        <v>138509583.84999928</v>
      </c>
    </row>
    <row r="538" spans="1:6" ht="31.5" customHeight="1" x14ac:dyDescent="0.25">
      <c r="A538" s="12">
        <v>45712</v>
      </c>
      <c r="B538" s="13" t="s">
        <v>627</v>
      </c>
      <c r="C538" s="11" t="s">
        <v>628</v>
      </c>
      <c r="E538" s="2">
        <v>17649.48</v>
      </c>
      <c r="F538" s="2">
        <f t="shared" si="8"/>
        <v>138491934.36999929</v>
      </c>
    </row>
    <row r="539" spans="1:6" ht="31.5" customHeight="1" x14ac:dyDescent="0.25">
      <c r="A539" s="12">
        <v>45712</v>
      </c>
      <c r="B539" s="13" t="s">
        <v>627</v>
      </c>
      <c r="C539" s="11" t="s">
        <v>628</v>
      </c>
      <c r="E539" s="2">
        <v>88854.95</v>
      </c>
      <c r="F539" s="2">
        <f t="shared" si="8"/>
        <v>138403079.4199993</v>
      </c>
    </row>
    <row r="540" spans="1:6" ht="21.75" customHeight="1" x14ac:dyDescent="0.25">
      <c r="A540" s="12">
        <v>45712</v>
      </c>
      <c r="B540" s="13" t="s">
        <v>629</v>
      </c>
      <c r="C540" s="11" t="s">
        <v>630</v>
      </c>
      <c r="E540" s="2">
        <v>5456612.1399999997</v>
      </c>
      <c r="F540" s="2">
        <f t="shared" si="8"/>
        <v>132946467.2799993</v>
      </c>
    </row>
    <row r="541" spans="1:6" ht="21.75" customHeight="1" x14ac:dyDescent="0.25">
      <c r="A541" s="12">
        <v>45712</v>
      </c>
      <c r="B541" s="13" t="s">
        <v>629</v>
      </c>
      <c r="C541" s="11" t="s">
        <v>630</v>
      </c>
      <c r="E541" s="2">
        <v>224241.46</v>
      </c>
      <c r="F541" s="2">
        <f t="shared" si="8"/>
        <v>132722225.81999931</v>
      </c>
    </row>
    <row r="542" spans="1:6" ht="21.75" customHeight="1" x14ac:dyDescent="0.25">
      <c r="A542" s="12">
        <v>45712</v>
      </c>
      <c r="B542" s="13" t="s">
        <v>629</v>
      </c>
      <c r="C542" s="11" t="s">
        <v>630</v>
      </c>
      <c r="E542" s="2">
        <v>9898.44</v>
      </c>
      <c r="F542" s="2">
        <f t="shared" si="8"/>
        <v>132712327.37999931</v>
      </c>
    </row>
    <row r="543" spans="1:6" ht="21.75" customHeight="1" x14ac:dyDescent="0.25">
      <c r="A543" s="12">
        <v>45712</v>
      </c>
      <c r="B543" s="13" t="s">
        <v>629</v>
      </c>
      <c r="C543" s="11" t="s">
        <v>630</v>
      </c>
      <c r="E543" s="2">
        <v>2247.96</v>
      </c>
      <c r="F543" s="2">
        <f t="shared" si="8"/>
        <v>132710079.41999932</v>
      </c>
    </row>
    <row r="544" spans="1:6" ht="21.75" customHeight="1" x14ac:dyDescent="0.25">
      <c r="A544" s="12">
        <v>45712</v>
      </c>
      <c r="B544" s="13" t="s">
        <v>629</v>
      </c>
      <c r="C544" s="11" t="s">
        <v>630</v>
      </c>
      <c r="E544" s="2">
        <v>4500</v>
      </c>
      <c r="F544" s="2">
        <f t="shared" si="8"/>
        <v>132705579.41999932</v>
      </c>
    </row>
    <row r="545" spans="1:6" ht="31.5" customHeight="1" x14ac:dyDescent="0.25">
      <c r="A545" s="12">
        <v>45712</v>
      </c>
      <c r="B545" s="13" t="s">
        <v>631</v>
      </c>
      <c r="C545" s="11" t="s">
        <v>632</v>
      </c>
      <c r="E545" s="2">
        <v>39978480.399999999</v>
      </c>
      <c r="F545" s="2">
        <f t="shared" si="8"/>
        <v>92727099.019999325</v>
      </c>
    </row>
    <row r="546" spans="1:6" ht="31.5" customHeight="1" x14ac:dyDescent="0.25">
      <c r="A546" s="12">
        <v>45712</v>
      </c>
      <c r="B546" s="13" t="s">
        <v>631</v>
      </c>
      <c r="C546" s="11" t="s">
        <v>632</v>
      </c>
      <c r="E546" s="2">
        <v>4114403.44</v>
      </c>
      <c r="F546" s="2">
        <f t="shared" si="8"/>
        <v>88612695.579999328</v>
      </c>
    </row>
    <row r="547" spans="1:6" ht="31.5" customHeight="1" x14ac:dyDescent="0.25">
      <c r="A547" s="12">
        <v>45712</v>
      </c>
      <c r="B547" s="13" t="s">
        <v>631</v>
      </c>
      <c r="C547" s="11" t="s">
        <v>632</v>
      </c>
      <c r="E547" s="2">
        <v>39485</v>
      </c>
      <c r="F547" s="2">
        <f t="shared" si="8"/>
        <v>88573210.579999328</v>
      </c>
    </row>
    <row r="548" spans="1:6" ht="31.5" customHeight="1" x14ac:dyDescent="0.25">
      <c r="A548" s="12">
        <v>45712</v>
      </c>
      <c r="B548" s="13" t="s">
        <v>631</v>
      </c>
      <c r="C548" s="11" t="s">
        <v>632</v>
      </c>
      <c r="E548" s="2">
        <v>1366418.96</v>
      </c>
      <c r="F548" s="2">
        <f t="shared" si="8"/>
        <v>87206791.619999334</v>
      </c>
    </row>
    <row r="549" spans="1:6" ht="31.5" customHeight="1" x14ac:dyDescent="0.25">
      <c r="A549" s="12">
        <v>45712</v>
      </c>
      <c r="B549" s="13" t="s">
        <v>631</v>
      </c>
      <c r="C549" s="11" t="s">
        <v>632</v>
      </c>
      <c r="E549" s="2">
        <v>1652030.83</v>
      </c>
      <c r="F549" s="2">
        <f t="shared" si="8"/>
        <v>85554760.789999336</v>
      </c>
    </row>
    <row r="550" spans="1:6" ht="31.5" customHeight="1" x14ac:dyDescent="0.25">
      <c r="A550" s="12">
        <v>45712</v>
      </c>
      <c r="B550" s="13" t="s">
        <v>631</v>
      </c>
      <c r="C550" s="11" t="s">
        <v>632</v>
      </c>
      <c r="E550" s="2">
        <v>93795.93</v>
      </c>
      <c r="F550" s="2">
        <f t="shared" si="8"/>
        <v>85460964.859999329</v>
      </c>
    </row>
    <row r="551" spans="1:6" ht="31.5" customHeight="1" x14ac:dyDescent="0.25">
      <c r="A551" s="12">
        <v>45712</v>
      </c>
      <c r="B551" s="13" t="s">
        <v>631</v>
      </c>
      <c r="C551" s="11" t="s">
        <v>632</v>
      </c>
      <c r="E551" s="2">
        <v>78553.919999999998</v>
      </c>
      <c r="F551" s="2">
        <f t="shared" si="8"/>
        <v>85382410.939999327</v>
      </c>
    </row>
    <row r="552" spans="1:6" ht="31.5" customHeight="1" x14ac:dyDescent="0.25">
      <c r="A552" s="12">
        <v>45712</v>
      </c>
      <c r="B552" s="13" t="s">
        <v>631</v>
      </c>
      <c r="C552" s="11" t="s">
        <v>632</v>
      </c>
      <c r="E552" s="2">
        <v>186271.48</v>
      </c>
      <c r="F552" s="2">
        <f t="shared" si="8"/>
        <v>85196139.459999323</v>
      </c>
    </row>
    <row r="553" spans="1:6" ht="31.5" customHeight="1" x14ac:dyDescent="0.25">
      <c r="A553" s="12">
        <v>45712</v>
      </c>
      <c r="B553" s="13" t="s">
        <v>631</v>
      </c>
      <c r="C553" s="11" t="s">
        <v>632</v>
      </c>
      <c r="E553" s="3">
        <v>176.71</v>
      </c>
      <c r="F553" s="2">
        <f t="shared" si="8"/>
        <v>85195962.749999329</v>
      </c>
    </row>
    <row r="554" spans="1:6" ht="31.5" customHeight="1" x14ac:dyDescent="0.25">
      <c r="A554" s="12">
        <v>45712</v>
      </c>
      <c r="B554" s="13" t="s">
        <v>631</v>
      </c>
      <c r="C554" s="11" t="s">
        <v>632</v>
      </c>
      <c r="E554" s="2">
        <v>91000</v>
      </c>
      <c r="F554" s="2">
        <f t="shared" si="8"/>
        <v>85104962.749999329</v>
      </c>
    </row>
    <row r="555" spans="1:6" ht="31.5" customHeight="1" x14ac:dyDescent="0.25">
      <c r="A555" s="12">
        <v>45712</v>
      </c>
      <c r="B555" s="13" t="s">
        <v>631</v>
      </c>
      <c r="C555" s="11" t="s">
        <v>632</v>
      </c>
      <c r="E555" s="2">
        <v>9800</v>
      </c>
      <c r="F555" s="2">
        <f t="shared" si="8"/>
        <v>85095162.749999329</v>
      </c>
    </row>
    <row r="556" spans="1:6" ht="31.5" customHeight="1" x14ac:dyDescent="0.25">
      <c r="A556" s="12">
        <v>45712</v>
      </c>
      <c r="B556" s="13" t="s">
        <v>631</v>
      </c>
      <c r="C556" s="11" t="s">
        <v>632</v>
      </c>
      <c r="E556" s="2">
        <v>7287603.8799999999</v>
      </c>
      <c r="F556" s="2">
        <f t="shared" si="8"/>
        <v>77807558.869999334</v>
      </c>
    </row>
    <row r="557" spans="1:6" ht="24" customHeight="1" x14ac:dyDescent="0.25">
      <c r="A557" s="12">
        <v>45712</v>
      </c>
      <c r="B557" s="13" t="s">
        <v>633</v>
      </c>
      <c r="C557" s="11" t="s">
        <v>634</v>
      </c>
      <c r="D557" s="2">
        <v>6000</v>
      </c>
      <c r="F557" s="2">
        <f t="shared" si="8"/>
        <v>77813558.869999334</v>
      </c>
    </row>
    <row r="558" spans="1:6" ht="24" customHeight="1" x14ac:dyDescent="0.25">
      <c r="A558" s="12">
        <v>45712</v>
      </c>
      <c r="B558" s="13" t="s">
        <v>635</v>
      </c>
      <c r="C558" s="11" t="s">
        <v>636</v>
      </c>
      <c r="D558" s="2">
        <v>10000</v>
      </c>
      <c r="F558" s="2">
        <f t="shared" si="8"/>
        <v>77823558.869999334</v>
      </c>
    </row>
    <row r="559" spans="1:6" ht="24" customHeight="1" x14ac:dyDescent="0.25">
      <c r="A559" s="12">
        <v>45712</v>
      </c>
      <c r="B559" s="13" t="s">
        <v>637</v>
      </c>
      <c r="C559" s="11" t="s">
        <v>638</v>
      </c>
      <c r="D559" s="2">
        <v>6000</v>
      </c>
      <c r="F559" s="2">
        <f t="shared" si="8"/>
        <v>77829558.869999334</v>
      </c>
    </row>
    <row r="560" spans="1:6" ht="24" customHeight="1" x14ac:dyDescent="0.25">
      <c r="A560" s="12">
        <v>45712</v>
      </c>
      <c r="B560" s="13" t="s">
        <v>639</v>
      </c>
      <c r="C560" s="11" t="s">
        <v>640</v>
      </c>
      <c r="D560" s="2">
        <v>6000</v>
      </c>
      <c r="F560" s="2">
        <f t="shared" si="8"/>
        <v>77835558.869999334</v>
      </c>
    </row>
    <row r="561" spans="1:6" ht="24" customHeight="1" x14ac:dyDescent="0.25">
      <c r="A561" s="12">
        <v>45712</v>
      </c>
      <c r="B561" s="13" t="s">
        <v>641</v>
      </c>
      <c r="C561" s="11" t="s">
        <v>642</v>
      </c>
      <c r="D561" s="2">
        <v>10000</v>
      </c>
      <c r="F561" s="2">
        <f t="shared" si="8"/>
        <v>77845558.869999334</v>
      </c>
    </row>
    <row r="562" spans="1:6" ht="24" customHeight="1" x14ac:dyDescent="0.25">
      <c r="A562" s="12">
        <v>45712</v>
      </c>
      <c r="B562" s="13" t="s">
        <v>643</v>
      </c>
      <c r="C562" s="11" t="s">
        <v>644</v>
      </c>
      <c r="D562" s="2">
        <v>10000</v>
      </c>
      <c r="F562" s="2">
        <f t="shared" si="8"/>
        <v>77855558.869999334</v>
      </c>
    </row>
    <row r="563" spans="1:6" ht="24" customHeight="1" x14ac:dyDescent="0.25">
      <c r="A563" s="12">
        <v>45712</v>
      </c>
      <c r="B563" s="13" t="s">
        <v>645</v>
      </c>
      <c r="C563" s="11" t="s">
        <v>646</v>
      </c>
      <c r="D563" s="2">
        <v>3000</v>
      </c>
      <c r="F563" s="2">
        <f t="shared" si="8"/>
        <v>77858558.869999334</v>
      </c>
    </row>
    <row r="564" spans="1:6" ht="24" customHeight="1" x14ac:dyDescent="0.25">
      <c r="A564" s="12">
        <v>45712</v>
      </c>
      <c r="B564" s="13" t="s">
        <v>647</v>
      </c>
      <c r="C564" s="11" t="s">
        <v>648</v>
      </c>
      <c r="D564" s="2">
        <v>6000</v>
      </c>
      <c r="F564" s="2">
        <f t="shared" si="8"/>
        <v>77864558.869999334</v>
      </c>
    </row>
    <row r="565" spans="1:6" ht="24" customHeight="1" x14ac:dyDescent="0.25">
      <c r="A565" s="12">
        <v>45712</v>
      </c>
      <c r="B565" s="13" t="s">
        <v>649</v>
      </c>
      <c r="C565" s="11" t="s">
        <v>650</v>
      </c>
      <c r="D565" s="2">
        <v>6000</v>
      </c>
      <c r="F565" s="2">
        <f t="shared" si="8"/>
        <v>77870558.869999334</v>
      </c>
    </row>
    <row r="566" spans="1:6" ht="24" customHeight="1" x14ac:dyDescent="0.25">
      <c r="A566" s="12">
        <v>45712</v>
      </c>
      <c r="B566" s="13" t="s">
        <v>651</v>
      </c>
      <c r="C566" s="11" t="s">
        <v>902</v>
      </c>
      <c r="D566" s="2">
        <v>6000</v>
      </c>
      <c r="F566" s="2">
        <f t="shared" si="8"/>
        <v>77876558.869999334</v>
      </c>
    </row>
    <row r="567" spans="1:6" ht="24" customHeight="1" x14ac:dyDescent="0.25">
      <c r="A567" s="12">
        <v>45712</v>
      </c>
      <c r="B567" s="13" t="s">
        <v>652</v>
      </c>
      <c r="C567" s="11" t="s">
        <v>653</v>
      </c>
      <c r="D567" s="2">
        <v>6000</v>
      </c>
      <c r="F567" s="2">
        <f t="shared" si="8"/>
        <v>77882558.869999334</v>
      </c>
    </row>
    <row r="568" spans="1:6" ht="24" customHeight="1" x14ac:dyDescent="0.25">
      <c r="A568" s="12">
        <v>45712</v>
      </c>
      <c r="B568" s="13" t="s">
        <v>654</v>
      </c>
      <c r="C568" s="11" t="s">
        <v>655</v>
      </c>
      <c r="D568" s="2">
        <v>3000</v>
      </c>
      <c r="F568" s="2">
        <f t="shared" si="8"/>
        <v>77885558.869999334</v>
      </c>
    </row>
    <row r="569" spans="1:6" ht="24" customHeight="1" x14ac:dyDescent="0.25">
      <c r="A569" s="12">
        <v>45712</v>
      </c>
      <c r="B569" s="13" t="s">
        <v>656</v>
      </c>
      <c r="C569" s="11" t="s">
        <v>657</v>
      </c>
      <c r="D569" s="2">
        <v>3000</v>
      </c>
      <c r="F569" s="2">
        <f t="shared" si="8"/>
        <v>77888558.869999334</v>
      </c>
    </row>
    <row r="570" spans="1:6" ht="24" customHeight="1" x14ac:dyDescent="0.25">
      <c r="A570" s="12">
        <v>45712</v>
      </c>
      <c r="B570" s="13" t="s">
        <v>658</v>
      </c>
      <c r="C570" s="11" t="s">
        <v>659</v>
      </c>
      <c r="D570" s="2">
        <v>3000</v>
      </c>
      <c r="F570" s="2">
        <f t="shared" si="8"/>
        <v>77891558.869999334</v>
      </c>
    </row>
    <row r="571" spans="1:6" ht="24" customHeight="1" x14ac:dyDescent="0.25">
      <c r="A571" s="12">
        <v>45712</v>
      </c>
      <c r="B571" s="13" t="s">
        <v>660</v>
      </c>
      <c r="C571" s="11" t="s">
        <v>661</v>
      </c>
      <c r="D571" s="2">
        <v>3000</v>
      </c>
      <c r="F571" s="2">
        <f t="shared" si="8"/>
        <v>77894558.869999334</v>
      </c>
    </row>
    <row r="572" spans="1:6" ht="30.75" customHeight="1" x14ac:dyDescent="0.25">
      <c r="A572" s="12">
        <v>45712</v>
      </c>
      <c r="B572" s="13" t="s">
        <v>662</v>
      </c>
      <c r="C572" s="11" t="s">
        <v>663</v>
      </c>
      <c r="D572" s="2">
        <v>6000</v>
      </c>
      <c r="F572" s="2">
        <f t="shared" si="8"/>
        <v>77900558.869999334</v>
      </c>
    </row>
    <row r="573" spans="1:6" ht="30.75" customHeight="1" x14ac:dyDescent="0.25">
      <c r="A573" s="12">
        <v>45712</v>
      </c>
      <c r="B573" s="13" t="s">
        <v>664</v>
      </c>
      <c r="C573" s="11" t="s">
        <v>665</v>
      </c>
      <c r="D573" s="2">
        <v>6000</v>
      </c>
      <c r="F573" s="2">
        <f t="shared" si="8"/>
        <v>77906558.869999334</v>
      </c>
    </row>
    <row r="574" spans="1:6" ht="30.75" customHeight="1" x14ac:dyDescent="0.25">
      <c r="A574" s="12">
        <v>45712</v>
      </c>
      <c r="B574" s="13" t="s">
        <v>666</v>
      </c>
      <c r="C574" s="11" t="s">
        <v>667</v>
      </c>
      <c r="D574" s="2">
        <v>6000</v>
      </c>
      <c r="F574" s="2">
        <f t="shared" si="8"/>
        <v>77912558.869999334</v>
      </c>
    </row>
    <row r="575" spans="1:6" ht="30.75" customHeight="1" x14ac:dyDescent="0.25">
      <c r="A575" s="12">
        <v>45713</v>
      </c>
      <c r="B575" s="13" t="s">
        <v>928</v>
      </c>
      <c r="C575" s="11" t="s">
        <v>929</v>
      </c>
      <c r="D575" s="2"/>
      <c r="E575" s="2">
        <v>1085</v>
      </c>
      <c r="F575" s="2">
        <f t="shared" si="8"/>
        <v>77911473.869999334</v>
      </c>
    </row>
    <row r="576" spans="1:6" ht="30.75" customHeight="1" x14ac:dyDescent="0.25">
      <c r="A576" s="12">
        <v>45713</v>
      </c>
      <c r="B576" s="13" t="s">
        <v>928</v>
      </c>
      <c r="C576" s="11" t="s">
        <v>929</v>
      </c>
      <c r="D576" s="2"/>
      <c r="E576" s="2">
        <v>24521</v>
      </c>
      <c r="F576" s="2">
        <f t="shared" si="8"/>
        <v>77886952.869999334</v>
      </c>
    </row>
    <row r="577" spans="1:6" ht="30.75" customHeight="1" x14ac:dyDescent="0.25">
      <c r="A577" s="12">
        <v>45713</v>
      </c>
      <c r="B577" s="13" t="s">
        <v>930</v>
      </c>
      <c r="C577" s="11" t="s">
        <v>931</v>
      </c>
      <c r="D577" s="2"/>
      <c r="E577" s="2">
        <v>26424</v>
      </c>
      <c r="F577" s="2">
        <f t="shared" si="8"/>
        <v>77860528.869999334</v>
      </c>
    </row>
    <row r="578" spans="1:6" ht="30.75" customHeight="1" x14ac:dyDescent="0.25">
      <c r="A578" s="12">
        <v>45713</v>
      </c>
      <c r="B578" s="13" t="s">
        <v>930</v>
      </c>
      <c r="C578" s="11" t="s">
        <v>931</v>
      </c>
      <c r="D578" s="2"/>
      <c r="E578" s="2">
        <v>14680</v>
      </c>
      <c r="F578" s="2">
        <f t="shared" si="8"/>
        <v>77845848.869999334</v>
      </c>
    </row>
    <row r="579" spans="1:6" ht="30.75" customHeight="1" x14ac:dyDescent="0.25">
      <c r="A579" s="12">
        <v>45713</v>
      </c>
      <c r="B579" s="13" t="s">
        <v>930</v>
      </c>
      <c r="C579" s="11" t="s">
        <v>931</v>
      </c>
      <c r="D579" s="2"/>
      <c r="E579" s="2">
        <v>132120</v>
      </c>
      <c r="F579" s="2">
        <f t="shared" si="8"/>
        <v>77713728.869999334</v>
      </c>
    </row>
    <row r="580" spans="1:6" ht="21.75" customHeight="1" x14ac:dyDescent="0.25">
      <c r="A580" s="12">
        <v>45713</v>
      </c>
      <c r="B580" s="13" t="s">
        <v>668</v>
      </c>
      <c r="C580" s="11" t="s">
        <v>669</v>
      </c>
      <c r="D580" s="2">
        <v>23400</v>
      </c>
      <c r="F580" s="2">
        <f t="shared" si="8"/>
        <v>77737128.869999334</v>
      </c>
    </row>
    <row r="581" spans="1:6" ht="21.75" customHeight="1" x14ac:dyDescent="0.25">
      <c r="A581" s="12">
        <v>45713</v>
      </c>
      <c r="B581" s="13" t="s">
        <v>668</v>
      </c>
      <c r="C581" s="11" t="s">
        <v>670</v>
      </c>
      <c r="D581" s="2">
        <v>40755.51</v>
      </c>
      <c r="F581" s="2">
        <f t="shared" si="8"/>
        <v>77777884.37999934</v>
      </c>
    </row>
    <row r="582" spans="1:6" ht="21.75" customHeight="1" x14ac:dyDescent="0.25">
      <c r="A582" s="12">
        <v>45713</v>
      </c>
      <c r="B582" s="13" t="s">
        <v>668</v>
      </c>
      <c r="C582" s="11" t="s">
        <v>670</v>
      </c>
      <c r="D582" s="2">
        <v>59300</v>
      </c>
      <c r="F582" s="2">
        <f t="shared" si="8"/>
        <v>77837184.37999934</v>
      </c>
    </row>
    <row r="583" spans="1:6" ht="21.75" customHeight="1" x14ac:dyDescent="0.25">
      <c r="A583" s="12">
        <v>45713</v>
      </c>
      <c r="B583" s="13" t="s">
        <v>671</v>
      </c>
      <c r="C583" s="11" t="s">
        <v>672</v>
      </c>
      <c r="E583" s="2">
        <v>43000</v>
      </c>
      <c r="F583" s="2">
        <f t="shared" si="8"/>
        <v>77794184.37999934</v>
      </c>
    </row>
    <row r="584" spans="1:6" ht="21.75" customHeight="1" x14ac:dyDescent="0.25">
      <c r="A584" s="12">
        <v>45713</v>
      </c>
      <c r="B584" s="13" t="s">
        <v>671</v>
      </c>
      <c r="C584" s="11" t="s">
        <v>673</v>
      </c>
      <c r="D584" s="2">
        <v>43000</v>
      </c>
      <c r="F584" s="2">
        <f t="shared" si="8"/>
        <v>77837184.37999934</v>
      </c>
    </row>
    <row r="585" spans="1:6" ht="31.5" customHeight="1" x14ac:dyDescent="0.25">
      <c r="A585" s="12">
        <v>45713</v>
      </c>
      <c r="B585" s="13" t="s">
        <v>674</v>
      </c>
      <c r="C585" s="11" t="s">
        <v>675</v>
      </c>
      <c r="D585" s="2">
        <v>3186508.72</v>
      </c>
      <c r="F585" s="2">
        <f t="shared" si="8"/>
        <v>81023693.099999338</v>
      </c>
    </row>
    <row r="586" spans="1:6" ht="34.5" customHeight="1" x14ac:dyDescent="0.25">
      <c r="A586" s="12">
        <v>45713</v>
      </c>
      <c r="B586" s="13" t="s">
        <v>674</v>
      </c>
      <c r="C586" s="11" t="s">
        <v>676</v>
      </c>
      <c r="E586" s="2">
        <v>3186508.72</v>
      </c>
      <c r="F586" s="2">
        <f t="shared" si="8"/>
        <v>77837184.37999934</v>
      </c>
    </row>
    <row r="587" spans="1:6" ht="34.5" customHeight="1" x14ac:dyDescent="0.25">
      <c r="A587" s="12">
        <v>45713</v>
      </c>
      <c r="B587" s="13" t="s">
        <v>677</v>
      </c>
      <c r="C587" s="11" t="s">
        <v>678</v>
      </c>
      <c r="D587" s="2">
        <v>54752</v>
      </c>
      <c r="F587" s="2">
        <f t="shared" ref="F587:F650" si="9">+F586+D587-E587</f>
        <v>77891936.37999934</v>
      </c>
    </row>
    <row r="588" spans="1:6" ht="34.5" customHeight="1" x14ac:dyDescent="0.25">
      <c r="A588" s="12">
        <v>45713</v>
      </c>
      <c r="B588" s="13" t="s">
        <v>677</v>
      </c>
      <c r="C588" s="11" t="s">
        <v>679</v>
      </c>
      <c r="E588" s="2">
        <v>54752</v>
      </c>
      <c r="F588" s="2">
        <f t="shared" si="9"/>
        <v>77837184.37999934</v>
      </c>
    </row>
    <row r="589" spans="1:6" ht="34.5" customHeight="1" x14ac:dyDescent="0.25">
      <c r="A589" s="12">
        <v>45713</v>
      </c>
      <c r="B589" s="13" t="s">
        <v>680</v>
      </c>
      <c r="C589" s="11" t="s">
        <v>681</v>
      </c>
      <c r="E589" s="2">
        <v>3024939.26</v>
      </c>
      <c r="F589" s="2">
        <f t="shared" si="9"/>
        <v>74812245.119999334</v>
      </c>
    </row>
    <row r="590" spans="1:6" ht="34.5" customHeight="1" x14ac:dyDescent="0.25">
      <c r="A590" s="12">
        <v>45713</v>
      </c>
      <c r="B590" s="13" t="s">
        <v>680</v>
      </c>
      <c r="C590" s="11" t="s">
        <v>681</v>
      </c>
      <c r="E590" s="2">
        <v>462425.98</v>
      </c>
      <c r="F590" s="2">
        <f t="shared" si="9"/>
        <v>74349819.13999933</v>
      </c>
    </row>
    <row r="591" spans="1:6" ht="34.5" customHeight="1" x14ac:dyDescent="0.25">
      <c r="A591" s="12">
        <v>45713</v>
      </c>
      <c r="B591" s="13" t="s">
        <v>680</v>
      </c>
      <c r="C591" s="11" t="s">
        <v>681</v>
      </c>
      <c r="E591" s="3">
        <v>975</v>
      </c>
      <c r="F591" s="2">
        <f t="shared" si="9"/>
        <v>74348844.13999933</v>
      </c>
    </row>
    <row r="592" spans="1:6" ht="34.5" customHeight="1" x14ac:dyDescent="0.25">
      <c r="A592" s="12">
        <v>45713</v>
      </c>
      <c r="B592" s="13" t="s">
        <v>680</v>
      </c>
      <c r="C592" s="11" t="s">
        <v>681</v>
      </c>
      <c r="E592" s="2">
        <v>106588.86</v>
      </c>
      <c r="F592" s="2">
        <f t="shared" si="9"/>
        <v>74242255.279999331</v>
      </c>
    </row>
    <row r="593" spans="1:6" ht="34.5" customHeight="1" x14ac:dyDescent="0.25">
      <c r="A593" s="12">
        <v>45713</v>
      </c>
      <c r="B593" s="13" t="s">
        <v>680</v>
      </c>
      <c r="C593" s="11" t="s">
        <v>681</v>
      </c>
      <c r="E593" s="2">
        <v>113830.58</v>
      </c>
      <c r="F593" s="2">
        <f t="shared" si="9"/>
        <v>74128424.699999332</v>
      </c>
    </row>
    <row r="594" spans="1:6" ht="34.5" customHeight="1" x14ac:dyDescent="0.25">
      <c r="A594" s="12">
        <v>45713</v>
      </c>
      <c r="B594" s="13" t="s">
        <v>680</v>
      </c>
      <c r="C594" s="11" t="s">
        <v>681</v>
      </c>
      <c r="E594" s="3">
        <v>637.65</v>
      </c>
      <c r="F594" s="2">
        <f t="shared" si="9"/>
        <v>74127787.049999326</v>
      </c>
    </row>
    <row r="595" spans="1:6" ht="34.5" customHeight="1" x14ac:dyDescent="0.25">
      <c r="A595" s="12">
        <v>45713</v>
      </c>
      <c r="B595" s="13" t="s">
        <v>680</v>
      </c>
      <c r="C595" s="11" t="s">
        <v>681</v>
      </c>
      <c r="E595" s="2">
        <v>4500</v>
      </c>
      <c r="F595" s="2">
        <f t="shared" si="9"/>
        <v>74123287.049999326</v>
      </c>
    </row>
    <row r="596" spans="1:6" ht="34.5" customHeight="1" x14ac:dyDescent="0.25">
      <c r="A596" s="12">
        <v>45713</v>
      </c>
      <c r="B596" s="13" t="s">
        <v>680</v>
      </c>
      <c r="C596" s="11" t="s">
        <v>681</v>
      </c>
      <c r="E596" s="2">
        <v>559366.54</v>
      </c>
      <c r="F596" s="2">
        <f t="shared" si="9"/>
        <v>73563920.50999932</v>
      </c>
    </row>
    <row r="597" spans="1:6" ht="23.25" customHeight="1" x14ac:dyDescent="0.25">
      <c r="A597" s="12">
        <v>45713</v>
      </c>
      <c r="B597" s="13" t="s">
        <v>682</v>
      </c>
      <c r="C597" s="11" t="s">
        <v>683</v>
      </c>
      <c r="D597" s="2">
        <v>6000</v>
      </c>
      <c r="F597" s="2">
        <f t="shared" si="9"/>
        <v>73569920.50999932</v>
      </c>
    </row>
    <row r="598" spans="1:6" ht="23.25" customHeight="1" x14ac:dyDescent="0.25">
      <c r="A598" s="12">
        <v>45713</v>
      </c>
      <c r="B598" s="13" t="s">
        <v>684</v>
      </c>
      <c r="C598" s="11" t="s">
        <v>685</v>
      </c>
      <c r="D598" s="2">
        <v>6000</v>
      </c>
      <c r="F598" s="2">
        <f t="shared" si="9"/>
        <v>73575920.50999932</v>
      </c>
    </row>
    <row r="599" spans="1:6" ht="23.25" customHeight="1" x14ac:dyDescent="0.25">
      <c r="A599" s="12">
        <v>45713</v>
      </c>
      <c r="B599" s="13" t="s">
        <v>686</v>
      </c>
      <c r="C599" s="11" t="s">
        <v>687</v>
      </c>
      <c r="D599" s="2">
        <v>1000</v>
      </c>
      <c r="F599" s="2">
        <f t="shared" si="9"/>
        <v>73576920.50999932</v>
      </c>
    </row>
    <row r="600" spans="1:6" ht="23.25" customHeight="1" x14ac:dyDescent="0.25">
      <c r="A600" s="12">
        <v>45713</v>
      </c>
      <c r="B600" s="13" t="s">
        <v>688</v>
      </c>
      <c r="C600" s="11" t="s">
        <v>689</v>
      </c>
      <c r="D600" s="2">
        <v>6000</v>
      </c>
      <c r="F600" s="2">
        <f t="shared" si="9"/>
        <v>73582920.50999932</v>
      </c>
    </row>
    <row r="601" spans="1:6" ht="23.25" customHeight="1" x14ac:dyDescent="0.25">
      <c r="A601" s="12">
        <v>45713</v>
      </c>
      <c r="B601" s="13" t="s">
        <v>690</v>
      </c>
      <c r="C601" s="11" t="s">
        <v>691</v>
      </c>
      <c r="D601" s="2">
        <v>2000</v>
      </c>
      <c r="F601" s="2">
        <f t="shared" si="9"/>
        <v>73584920.50999932</v>
      </c>
    </row>
    <row r="602" spans="1:6" ht="23.25" customHeight="1" x14ac:dyDescent="0.25">
      <c r="A602" s="12">
        <v>45713</v>
      </c>
      <c r="B602" s="13" t="s">
        <v>692</v>
      </c>
      <c r="C602" s="11" t="s">
        <v>693</v>
      </c>
      <c r="D602" s="2">
        <v>10000</v>
      </c>
      <c r="F602" s="2">
        <f t="shared" si="9"/>
        <v>73594920.50999932</v>
      </c>
    </row>
    <row r="603" spans="1:6" ht="23.25" customHeight="1" x14ac:dyDescent="0.25">
      <c r="A603" s="12">
        <v>45713</v>
      </c>
      <c r="B603" s="13" t="s">
        <v>694</v>
      </c>
      <c r="C603" s="11" t="s">
        <v>695</v>
      </c>
      <c r="D603" s="2">
        <v>6000</v>
      </c>
      <c r="F603" s="2">
        <f t="shared" si="9"/>
        <v>73600920.50999932</v>
      </c>
    </row>
    <row r="604" spans="1:6" ht="23.25" customHeight="1" x14ac:dyDescent="0.25">
      <c r="A604" s="12">
        <v>45713</v>
      </c>
      <c r="B604" s="13" t="s">
        <v>696</v>
      </c>
      <c r="C604" s="11" t="s">
        <v>697</v>
      </c>
      <c r="D604" s="2">
        <v>3000</v>
      </c>
      <c r="F604" s="2">
        <f t="shared" si="9"/>
        <v>73603920.50999932</v>
      </c>
    </row>
    <row r="605" spans="1:6" ht="23.25" customHeight="1" x14ac:dyDescent="0.25">
      <c r="A605" s="12">
        <v>45713</v>
      </c>
      <c r="B605" s="13" t="s">
        <v>698</v>
      </c>
      <c r="C605" s="11" t="s">
        <v>699</v>
      </c>
      <c r="D605" s="2">
        <v>3000</v>
      </c>
      <c r="F605" s="2">
        <f t="shared" si="9"/>
        <v>73606920.50999932</v>
      </c>
    </row>
    <row r="606" spans="1:6" ht="32.25" customHeight="1" x14ac:dyDescent="0.25">
      <c r="A606" s="19">
        <v>45714</v>
      </c>
      <c r="B606" s="20" t="s">
        <v>916</v>
      </c>
      <c r="C606" s="11" t="s">
        <v>917</v>
      </c>
      <c r="D606"/>
      <c r="E606" s="2">
        <v>549367.5</v>
      </c>
      <c r="F606" s="2">
        <f t="shared" si="9"/>
        <v>73057553.00999932</v>
      </c>
    </row>
    <row r="607" spans="1:6" ht="23.25" customHeight="1" x14ac:dyDescent="0.25">
      <c r="A607" s="12">
        <v>45714</v>
      </c>
      <c r="B607" s="13" t="s">
        <v>700</v>
      </c>
      <c r="C607" s="11" t="s">
        <v>701</v>
      </c>
      <c r="D607" s="2">
        <v>8100</v>
      </c>
      <c r="F607" s="2">
        <f t="shared" si="9"/>
        <v>73065653.00999932</v>
      </c>
    </row>
    <row r="608" spans="1:6" ht="23.25" customHeight="1" x14ac:dyDescent="0.25">
      <c r="A608" s="12">
        <v>45714</v>
      </c>
      <c r="B608" s="13" t="s">
        <v>700</v>
      </c>
      <c r="C608" s="11" t="s">
        <v>702</v>
      </c>
      <c r="D608" s="2">
        <v>6000</v>
      </c>
      <c r="F608" s="2">
        <f t="shared" si="9"/>
        <v>73071653.00999932</v>
      </c>
    </row>
    <row r="609" spans="1:6" ht="23.25" customHeight="1" x14ac:dyDescent="0.25">
      <c r="A609" s="12">
        <v>45714</v>
      </c>
      <c r="B609" s="13" t="s">
        <v>703</v>
      </c>
      <c r="C609" s="11" t="s">
        <v>704</v>
      </c>
      <c r="D609" s="2">
        <v>3500</v>
      </c>
      <c r="F609" s="2">
        <f t="shared" si="9"/>
        <v>73075153.00999932</v>
      </c>
    </row>
    <row r="610" spans="1:6" ht="23.25" customHeight="1" x14ac:dyDescent="0.25">
      <c r="A610" s="12">
        <v>45714</v>
      </c>
      <c r="B610" s="13" t="s">
        <v>705</v>
      </c>
      <c r="C610" s="11" t="s">
        <v>706</v>
      </c>
      <c r="D610" s="2">
        <v>6000</v>
      </c>
      <c r="F610" s="2">
        <f t="shared" si="9"/>
        <v>73081153.00999932</v>
      </c>
    </row>
    <row r="611" spans="1:6" ht="23.25" customHeight="1" x14ac:dyDescent="0.25">
      <c r="A611" s="12">
        <v>45714</v>
      </c>
      <c r="B611" s="13" t="s">
        <v>707</v>
      </c>
      <c r="C611" s="11" t="s">
        <v>708</v>
      </c>
      <c r="D611" s="2">
        <v>6000</v>
      </c>
      <c r="F611" s="2">
        <f t="shared" si="9"/>
        <v>73087153.00999932</v>
      </c>
    </row>
    <row r="612" spans="1:6" ht="23.25" customHeight="1" x14ac:dyDescent="0.25">
      <c r="A612" s="12">
        <v>45714</v>
      </c>
      <c r="B612" s="13" t="s">
        <v>709</v>
      </c>
      <c r="C612" s="11" t="s">
        <v>710</v>
      </c>
      <c r="E612" s="2">
        <v>51900</v>
      </c>
      <c r="F612" s="2">
        <f t="shared" si="9"/>
        <v>73035253.00999932</v>
      </c>
    </row>
    <row r="613" spans="1:6" ht="23.25" customHeight="1" x14ac:dyDescent="0.25">
      <c r="A613" s="12">
        <v>45714</v>
      </c>
      <c r="B613" s="13" t="s">
        <v>709</v>
      </c>
      <c r="C613" s="11" t="s">
        <v>711</v>
      </c>
      <c r="D613" s="2">
        <v>51900</v>
      </c>
      <c r="F613" s="2">
        <f t="shared" si="9"/>
        <v>73087153.00999932</v>
      </c>
    </row>
    <row r="614" spans="1:6" ht="23.25" customHeight="1" x14ac:dyDescent="0.25">
      <c r="A614" s="12">
        <v>45714</v>
      </c>
      <c r="B614" s="13" t="s">
        <v>712</v>
      </c>
      <c r="C614" s="11" t="s">
        <v>713</v>
      </c>
      <c r="D614" s="2">
        <v>6000</v>
      </c>
      <c r="F614" s="2">
        <f t="shared" si="9"/>
        <v>73093153.00999932</v>
      </c>
    </row>
    <row r="615" spans="1:6" ht="23.25" customHeight="1" x14ac:dyDescent="0.25">
      <c r="A615" s="12">
        <v>45714</v>
      </c>
      <c r="B615" s="13" t="s">
        <v>714</v>
      </c>
      <c r="C615" s="11" t="s">
        <v>715</v>
      </c>
      <c r="D615" s="2">
        <v>6000</v>
      </c>
      <c r="F615" s="2">
        <f t="shared" si="9"/>
        <v>73099153.00999932</v>
      </c>
    </row>
    <row r="616" spans="1:6" ht="23.25" customHeight="1" x14ac:dyDescent="0.25">
      <c r="A616" s="12">
        <v>45714</v>
      </c>
      <c r="B616" s="13" t="s">
        <v>716</v>
      </c>
      <c r="C616" s="11" t="s">
        <v>717</v>
      </c>
      <c r="D616" s="2">
        <v>6000</v>
      </c>
      <c r="F616" s="2">
        <f t="shared" si="9"/>
        <v>73105153.00999932</v>
      </c>
    </row>
    <row r="617" spans="1:6" ht="23.25" customHeight="1" x14ac:dyDescent="0.25">
      <c r="A617" s="12">
        <v>45714</v>
      </c>
      <c r="B617" s="13" t="s">
        <v>718</v>
      </c>
      <c r="C617" s="11" t="s">
        <v>719</v>
      </c>
      <c r="D617" s="2">
        <v>6000</v>
      </c>
      <c r="F617" s="2">
        <f t="shared" si="9"/>
        <v>73111153.00999932</v>
      </c>
    </row>
    <row r="618" spans="1:6" ht="23.25" customHeight="1" x14ac:dyDescent="0.25">
      <c r="A618" s="12">
        <v>45714</v>
      </c>
      <c r="B618" s="13" t="s">
        <v>720</v>
      </c>
      <c r="C618" s="11" t="s">
        <v>721</v>
      </c>
      <c r="D618" s="2">
        <v>6000</v>
      </c>
      <c r="F618" s="2">
        <f t="shared" si="9"/>
        <v>73117153.00999932</v>
      </c>
    </row>
    <row r="619" spans="1:6" ht="23.25" customHeight="1" x14ac:dyDescent="0.25">
      <c r="A619" s="12">
        <v>45714</v>
      </c>
      <c r="B619" s="13" t="s">
        <v>722</v>
      </c>
      <c r="C619" s="11" t="s">
        <v>723</v>
      </c>
      <c r="D619" s="2">
        <v>6000</v>
      </c>
      <c r="F619" s="2">
        <f t="shared" si="9"/>
        <v>73123153.00999932</v>
      </c>
    </row>
    <row r="620" spans="1:6" ht="23.25" customHeight="1" x14ac:dyDescent="0.25">
      <c r="A620" s="12">
        <v>45714</v>
      </c>
      <c r="B620" s="13" t="s">
        <v>724</v>
      </c>
      <c r="C620" s="11" t="s">
        <v>725</v>
      </c>
      <c r="D620" s="2">
        <v>6000</v>
      </c>
      <c r="F620" s="2">
        <f t="shared" si="9"/>
        <v>73129153.00999932</v>
      </c>
    </row>
    <row r="621" spans="1:6" ht="23.25" customHeight="1" x14ac:dyDescent="0.25">
      <c r="A621" s="12">
        <v>45714</v>
      </c>
      <c r="B621" s="13" t="s">
        <v>726</v>
      </c>
      <c r="C621" s="11" t="s">
        <v>727</v>
      </c>
      <c r="D621" s="2">
        <v>6000</v>
      </c>
      <c r="F621" s="2">
        <f t="shared" si="9"/>
        <v>73135153.00999932</v>
      </c>
    </row>
    <row r="622" spans="1:6" ht="21.75" customHeight="1" x14ac:dyDescent="0.25">
      <c r="A622" s="12">
        <v>45714</v>
      </c>
      <c r="B622" s="13" t="s">
        <v>728</v>
      </c>
      <c r="C622" s="11" t="s">
        <v>729</v>
      </c>
      <c r="D622" s="2">
        <v>6000</v>
      </c>
      <c r="F622" s="2">
        <f t="shared" si="9"/>
        <v>73141153.00999932</v>
      </c>
    </row>
    <row r="623" spans="1:6" ht="21.75" customHeight="1" x14ac:dyDescent="0.25">
      <c r="A623" s="12">
        <v>45714</v>
      </c>
      <c r="B623" s="13" t="s">
        <v>730</v>
      </c>
      <c r="C623" s="11" t="s">
        <v>731</v>
      </c>
      <c r="D623" s="2">
        <v>6000</v>
      </c>
      <c r="F623" s="2">
        <f t="shared" si="9"/>
        <v>73147153.00999932</v>
      </c>
    </row>
    <row r="624" spans="1:6" ht="32.25" customHeight="1" x14ac:dyDescent="0.25">
      <c r="A624" s="12">
        <v>45714</v>
      </c>
      <c r="B624" s="13" t="s">
        <v>732</v>
      </c>
      <c r="C624" s="11" t="s">
        <v>733</v>
      </c>
      <c r="D624" s="2">
        <v>6000</v>
      </c>
      <c r="F624" s="2">
        <f t="shared" si="9"/>
        <v>73153153.00999932</v>
      </c>
    </row>
    <row r="625" spans="1:6" ht="23.25" customHeight="1" x14ac:dyDescent="0.25">
      <c r="A625" s="12">
        <v>45714</v>
      </c>
      <c r="B625" s="13" t="s">
        <v>734</v>
      </c>
      <c r="C625" s="11" t="s">
        <v>903</v>
      </c>
      <c r="D625" s="2">
        <v>6000</v>
      </c>
      <c r="F625" s="2">
        <f t="shared" si="9"/>
        <v>73159153.00999932</v>
      </c>
    </row>
    <row r="626" spans="1:6" ht="23.25" customHeight="1" x14ac:dyDescent="0.25">
      <c r="A626" s="12">
        <v>45714</v>
      </c>
      <c r="B626" s="13" t="s">
        <v>735</v>
      </c>
      <c r="C626" s="11" t="s">
        <v>736</v>
      </c>
      <c r="D626" s="2">
        <v>6000</v>
      </c>
      <c r="F626" s="2">
        <f t="shared" si="9"/>
        <v>73165153.00999932</v>
      </c>
    </row>
    <row r="627" spans="1:6" ht="23.25" customHeight="1" x14ac:dyDescent="0.25">
      <c r="A627" s="12">
        <v>45714</v>
      </c>
      <c r="B627" s="13" t="s">
        <v>737</v>
      </c>
      <c r="C627" s="11" t="s">
        <v>738</v>
      </c>
      <c r="D627" s="2">
        <v>6000</v>
      </c>
      <c r="F627" s="2">
        <f t="shared" si="9"/>
        <v>73171153.00999932</v>
      </c>
    </row>
    <row r="628" spans="1:6" ht="23.25" customHeight="1" x14ac:dyDescent="0.25">
      <c r="A628" s="12">
        <v>45714</v>
      </c>
      <c r="B628" s="13" t="s">
        <v>739</v>
      </c>
      <c r="C628" s="11" t="s">
        <v>740</v>
      </c>
      <c r="D628" s="2">
        <v>6000</v>
      </c>
      <c r="F628" s="2">
        <f t="shared" si="9"/>
        <v>73177153.00999932</v>
      </c>
    </row>
    <row r="629" spans="1:6" ht="23.25" customHeight="1" x14ac:dyDescent="0.25">
      <c r="A629" s="12">
        <v>45714</v>
      </c>
      <c r="B629" s="13" t="s">
        <v>741</v>
      </c>
      <c r="C629" s="11" t="s">
        <v>742</v>
      </c>
      <c r="D629" s="2">
        <v>6000</v>
      </c>
      <c r="F629" s="2">
        <f t="shared" si="9"/>
        <v>73183153.00999932</v>
      </c>
    </row>
    <row r="630" spans="1:6" ht="30.75" customHeight="1" x14ac:dyDescent="0.25">
      <c r="A630" s="12">
        <v>45714</v>
      </c>
      <c r="B630" s="13" t="s">
        <v>743</v>
      </c>
      <c r="C630" s="11" t="s">
        <v>744</v>
      </c>
      <c r="D630" s="2">
        <v>884142.54</v>
      </c>
      <c r="F630" s="2">
        <f t="shared" si="9"/>
        <v>74067295.549999326</v>
      </c>
    </row>
    <row r="631" spans="1:6" ht="30.75" customHeight="1" x14ac:dyDescent="0.25">
      <c r="A631" s="12">
        <v>45714</v>
      </c>
      <c r="B631" s="13" t="s">
        <v>743</v>
      </c>
      <c r="C631" s="11" t="s">
        <v>745</v>
      </c>
      <c r="E631" s="2">
        <v>884142.54</v>
      </c>
      <c r="F631" s="2">
        <f t="shared" si="9"/>
        <v>73183153.00999932</v>
      </c>
    </row>
    <row r="632" spans="1:6" ht="23.25" customHeight="1" x14ac:dyDescent="0.25">
      <c r="A632" s="12">
        <v>45714</v>
      </c>
      <c r="B632" s="13" t="s">
        <v>746</v>
      </c>
      <c r="C632" s="11" t="s">
        <v>747</v>
      </c>
      <c r="D632" s="2">
        <v>6000</v>
      </c>
      <c r="F632" s="2">
        <f t="shared" si="9"/>
        <v>73189153.00999932</v>
      </c>
    </row>
    <row r="633" spans="1:6" ht="30.75" customHeight="1" x14ac:dyDescent="0.25">
      <c r="A633" s="12">
        <v>45714</v>
      </c>
      <c r="B633" s="13" t="s">
        <v>748</v>
      </c>
      <c r="C633" s="11" t="s">
        <v>749</v>
      </c>
      <c r="D633" s="2">
        <v>123572.87</v>
      </c>
      <c r="F633" s="2">
        <f t="shared" si="9"/>
        <v>73312725.879999325</v>
      </c>
    </row>
    <row r="634" spans="1:6" ht="30.75" customHeight="1" x14ac:dyDescent="0.25">
      <c r="A634" s="12">
        <v>45714</v>
      </c>
      <c r="B634" s="13" t="s">
        <v>748</v>
      </c>
      <c r="C634" s="11" t="s">
        <v>750</v>
      </c>
      <c r="E634" s="2">
        <v>123572.87</v>
      </c>
      <c r="F634" s="2">
        <f t="shared" si="9"/>
        <v>73189153.00999932</v>
      </c>
    </row>
    <row r="635" spans="1:6" ht="24" customHeight="1" x14ac:dyDescent="0.25">
      <c r="A635" s="12">
        <v>45714</v>
      </c>
      <c r="B635" s="13" t="s">
        <v>751</v>
      </c>
      <c r="C635" s="11" t="s">
        <v>752</v>
      </c>
      <c r="D635" s="2">
        <v>6000</v>
      </c>
      <c r="F635" s="2">
        <f t="shared" si="9"/>
        <v>73195153.00999932</v>
      </c>
    </row>
    <row r="636" spans="1:6" ht="24" customHeight="1" x14ac:dyDescent="0.25">
      <c r="A636" s="12">
        <v>45714</v>
      </c>
      <c r="B636" s="13" t="s">
        <v>753</v>
      </c>
      <c r="C636" s="11" t="s">
        <v>754</v>
      </c>
      <c r="D636" s="2">
        <v>6000</v>
      </c>
      <c r="F636" s="2">
        <f t="shared" si="9"/>
        <v>73201153.00999932</v>
      </c>
    </row>
    <row r="637" spans="1:6" ht="24" customHeight="1" x14ac:dyDescent="0.25">
      <c r="A637" s="12">
        <v>45714</v>
      </c>
      <c r="B637" s="13" t="s">
        <v>755</v>
      </c>
      <c r="C637" s="11" t="s">
        <v>756</v>
      </c>
      <c r="D637" s="2">
        <v>6000</v>
      </c>
      <c r="F637" s="2">
        <f t="shared" si="9"/>
        <v>73207153.00999932</v>
      </c>
    </row>
    <row r="638" spans="1:6" ht="24" customHeight="1" x14ac:dyDescent="0.25">
      <c r="A638" s="12">
        <v>45714</v>
      </c>
      <c r="B638" s="13" t="s">
        <v>757</v>
      </c>
      <c r="C638" s="11" t="s">
        <v>758</v>
      </c>
      <c r="D638" s="2">
        <v>6000</v>
      </c>
      <c r="F638" s="2">
        <f t="shared" si="9"/>
        <v>73213153.00999932</v>
      </c>
    </row>
    <row r="639" spans="1:6" ht="24" customHeight="1" x14ac:dyDescent="0.25">
      <c r="A639" s="12">
        <v>45714</v>
      </c>
      <c r="B639" s="13" t="s">
        <v>759</v>
      </c>
      <c r="C639" s="11" t="s">
        <v>760</v>
      </c>
      <c r="D639" s="2">
        <v>6000</v>
      </c>
      <c r="F639" s="2">
        <f t="shared" si="9"/>
        <v>73219153.00999932</v>
      </c>
    </row>
    <row r="640" spans="1:6" ht="24" customHeight="1" x14ac:dyDescent="0.25">
      <c r="A640" s="12">
        <v>45714</v>
      </c>
      <c r="B640" s="13" t="s">
        <v>761</v>
      </c>
      <c r="C640" s="11" t="s">
        <v>762</v>
      </c>
      <c r="D640" s="2">
        <v>6000</v>
      </c>
      <c r="F640" s="2">
        <f t="shared" si="9"/>
        <v>73225153.00999932</v>
      </c>
    </row>
    <row r="641" spans="1:6" ht="24" customHeight="1" x14ac:dyDescent="0.25">
      <c r="A641" s="12">
        <v>45714</v>
      </c>
      <c r="B641" s="13" t="s">
        <v>763</v>
      </c>
      <c r="C641" s="11" t="s">
        <v>764</v>
      </c>
      <c r="D641" s="2">
        <v>6000</v>
      </c>
      <c r="F641" s="2">
        <f t="shared" si="9"/>
        <v>73231153.00999932</v>
      </c>
    </row>
    <row r="642" spans="1:6" ht="24" customHeight="1" x14ac:dyDescent="0.25">
      <c r="A642" s="12">
        <v>45714</v>
      </c>
      <c r="B642" s="13" t="s">
        <v>765</v>
      </c>
      <c r="C642" s="11" t="s">
        <v>766</v>
      </c>
      <c r="D642" s="2">
        <v>6000</v>
      </c>
      <c r="F642" s="2">
        <f t="shared" si="9"/>
        <v>73237153.00999932</v>
      </c>
    </row>
    <row r="643" spans="1:6" ht="24" customHeight="1" x14ac:dyDescent="0.25">
      <c r="A643" s="12">
        <v>45714</v>
      </c>
      <c r="B643" s="13" t="s">
        <v>767</v>
      </c>
      <c r="C643" s="11" t="s">
        <v>768</v>
      </c>
      <c r="D643" s="2">
        <v>6000</v>
      </c>
      <c r="F643" s="2">
        <f t="shared" si="9"/>
        <v>73243153.00999932</v>
      </c>
    </row>
    <row r="644" spans="1:6" ht="24" customHeight="1" x14ac:dyDescent="0.25">
      <c r="A644" s="12">
        <v>45714</v>
      </c>
      <c r="B644" s="13" t="s">
        <v>769</v>
      </c>
      <c r="C644" s="11" t="s">
        <v>770</v>
      </c>
      <c r="D644" s="2">
        <v>6000</v>
      </c>
      <c r="F644" s="2">
        <f t="shared" si="9"/>
        <v>73249153.00999932</v>
      </c>
    </row>
    <row r="645" spans="1:6" ht="24" customHeight="1" x14ac:dyDescent="0.25">
      <c r="A645" s="12">
        <v>45714</v>
      </c>
      <c r="B645" s="13" t="s">
        <v>771</v>
      </c>
      <c r="C645" s="11" t="s">
        <v>772</v>
      </c>
      <c r="D645" s="2">
        <v>6000</v>
      </c>
      <c r="F645" s="2">
        <f t="shared" si="9"/>
        <v>73255153.00999932</v>
      </c>
    </row>
    <row r="646" spans="1:6" ht="24" customHeight="1" x14ac:dyDescent="0.25">
      <c r="A646" s="12">
        <v>45714</v>
      </c>
      <c r="B646" s="13" t="s">
        <v>773</v>
      </c>
      <c r="C646" s="11" t="s">
        <v>774</v>
      </c>
      <c r="D646" s="2">
        <v>6000</v>
      </c>
      <c r="F646" s="2">
        <f t="shared" si="9"/>
        <v>73261153.00999932</v>
      </c>
    </row>
    <row r="647" spans="1:6" ht="24" customHeight="1" x14ac:dyDescent="0.25">
      <c r="A647" s="12">
        <v>45714</v>
      </c>
      <c r="B647" s="13" t="s">
        <v>775</v>
      </c>
      <c r="C647" s="11" t="s">
        <v>776</v>
      </c>
      <c r="D647" s="2">
        <v>3000</v>
      </c>
      <c r="F647" s="2">
        <f t="shared" si="9"/>
        <v>73264153.00999932</v>
      </c>
    </row>
    <row r="648" spans="1:6" ht="24" customHeight="1" x14ac:dyDescent="0.25">
      <c r="A648" s="12">
        <v>45714</v>
      </c>
      <c r="B648" s="13" t="s">
        <v>777</v>
      </c>
      <c r="C648" s="11" t="s">
        <v>778</v>
      </c>
      <c r="D648" s="2">
        <v>1000</v>
      </c>
      <c r="F648" s="2">
        <f t="shared" si="9"/>
        <v>73265153.00999932</v>
      </c>
    </row>
    <row r="649" spans="1:6" ht="24" customHeight="1" x14ac:dyDescent="0.25">
      <c r="A649" s="12">
        <v>45714</v>
      </c>
      <c r="B649" s="13" t="s">
        <v>779</v>
      </c>
      <c r="C649" s="11" t="s">
        <v>780</v>
      </c>
      <c r="D649" s="2">
        <v>6000</v>
      </c>
      <c r="F649" s="2">
        <f t="shared" si="9"/>
        <v>73271153.00999932</v>
      </c>
    </row>
    <row r="650" spans="1:6" ht="24" customHeight="1" x14ac:dyDescent="0.25">
      <c r="A650" s="12">
        <v>45714</v>
      </c>
      <c r="B650" s="13" t="s">
        <v>781</v>
      </c>
      <c r="C650" s="11" t="s">
        <v>782</v>
      </c>
      <c r="D650" s="2">
        <v>6000</v>
      </c>
      <c r="F650" s="2">
        <f t="shared" si="9"/>
        <v>73277153.00999932</v>
      </c>
    </row>
    <row r="651" spans="1:6" ht="24" customHeight="1" x14ac:dyDescent="0.25">
      <c r="A651" s="12">
        <v>45714</v>
      </c>
      <c r="B651" s="13" t="s">
        <v>783</v>
      </c>
      <c r="C651" s="11" t="s">
        <v>784</v>
      </c>
      <c r="D651" s="2">
        <v>6000</v>
      </c>
      <c r="F651" s="2">
        <f t="shared" ref="F651:F705" si="10">+F650+D651-E651</f>
        <v>73283153.00999932</v>
      </c>
    </row>
    <row r="652" spans="1:6" ht="24" customHeight="1" x14ac:dyDescent="0.25">
      <c r="A652" s="12">
        <v>45714</v>
      </c>
      <c r="B652" s="13" t="s">
        <v>785</v>
      </c>
      <c r="C652" s="11" t="s">
        <v>786</v>
      </c>
      <c r="D652" s="2">
        <v>3500</v>
      </c>
      <c r="F652" s="2">
        <f t="shared" si="10"/>
        <v>73286653.00999932</v>
      </c>
    </row>
    <row r="653" spans="1:6" ht="24" customHeight="1" x14ac:dyDescent="0.25">
      <c r="A653" s="12">
        <v>45714</v>
      </c>
      <c r="B653" s="13" t="s">
        <v>787</v>
      </c>
      <c r="C653" s="11" t="s">
        <v>788</v>
      </c>
      <c r="D653" s="2">
        <v>3000</v>
      </c>
      <c r="F653" s="2">
        <f t="shared" si="10"/>
        <v>73289653.00999932</v>
      </c>
    </row>
    <row r="654" spans="1:6" ht="24" customHeight="1" x14ac:dyDescent="0.25">
      <c r="A654" s="12">
        <v>45716</v>
      </c>
      <c r="B654" s="13" t="s">
        <v>789</v>
      </c>
      <c r="C654" s="11" t="s">
        <v>790</v>
      </c>
      <c r="E654" s="3">
        <v>175</v>
      </c>
      <c r="F654" s="2">
        <f t="shared" si="10"/>
        <v>73289478.00999932</v>
      </c>
    </row>
    <row r="655" spans="1:6" ht="24" customHeight="1" x14ac:dyDescent="0.25">
      <c r="A655" s="12">
        <v>45716</v>
      </c>
      <c r="B655" s="13" t="s">
        <v>791</v>
      </c>
      <c r="C655" s="11" t="s">
        <v>792</v>
      </c>
      <c r="E655" s="3">
        <v>175</v>
      </c>
      <c r="F655" s="2">
        <f t="shared" si="10"/>
        <v>73289303.00999932</v>
      </c>
    </row>
    <row r="656" spans="1:6" ht="24" customHeight="1" x14ac:dyDescent="0.25">
      <c r="A656" s="12">
        <v>45716</v>
      </c>
      <c r="B656" s="13" t="s">
        <v>793</v>
      </c>
      <c r="C656" s="11" t="s">
        <v>794</v>
      </c>
      <c r="D656" s="2">
        <v>4000</v>
      </c>
      <c r="F656" s="2">
        <f t="shared" si="10"/>
        <v>73293303.00999932</v>
      </c>
    </row>
    <row r="657" spans="1:6" ht="24" customHeight="1" x14ac:dyDescent="0.25">
      <c r="A657" s="12">
        <v>45716</v>
      </c>
      <c r="B657" s="13" t="s">
        <v>793</v>
      </c>
      <c r="C657" s="11" t="s">
        <v>794</v>
      </c>
      <c r="D657" s="2">
        <v>4500</v>
      </c>
      <c r="F657" s="2">
        <f t="shared" si="10"/>
        <v>73297803.00999932</v>
      </c>
    </row>
    <row r="658" spans="1:6" ht="24" customHeight="1" x14ac:dyDescent="0.25">
      <c r="A658" s="12">
        <v>45716</v>
      </c>
      <c r="B658" s="13" t="s">
        <v>793</v>
      </c>
      <c r="C658" s="11" t="s">
        <v>794</v>
      </c>
      <c r="D658" s="3">
        <v>525</v>
      </c>
      <c r="F658" s="2">
        <f t="shared" si="10"/>
        <v>73298328.00999932</v>
      </c>
    </row>
    <row r="659" spans="1:6" ht="24" customHeight="1" x14ac:dyDescent="0.25">
      <c r="A659" s="12">
        <v>45716</v>
      </c>
      <c r="B659" s="13" t="s">
        <v>793</v>
      </c>
      <c r="C659" s="11" t="s">
        <v>795</v>
      </c>
      <c r="D659" s="2">
        <v>23650</v>
      </c>
      <c r="F659" s="2">
        <f t="shared" si="10"/>
        <v>73321978.00999932</v>
      </c>
    </row>
    <row r="660" spans="1:6" ht="24" customHeight="1" x14ac:dyDescent="0.25">
      <c r="A660" s="12">
        <v>45716</v>
      </c>
      <c r="B660" s="13" t="s">
        <v>793</v>
      </c>
      <c r="C660" s="11" t="s">
        <v>795</v>
      </c>
      <c r="D660" s="2">
        <v>231637.93</v>
      </c>
      <c r="F660" s="2">
        <f t="shared" si="10"/>
        <v>73553615.939999327</v>
      </c>
    </row>
    <row r="661" spans="1:6" ht="24" customHeight="1" x14ac:dyDescent="0.25">
      <c r="A661" s="12">
        <v>45716</v>
      </c>
      <c r="B661" s="13" t="s">
        <v>796</v>
      </c>
      <c r="C661" s="11" t="s">
        <v>797</v>
      </c>
      <c r="D661" s="2">
        <v>6000</v>
      </c>
      <c r="F661" s="2">
        <f t="shared" si="10"/>
        <v>73559615.939999327</v>
      </c>
    </row>
    <row r="662" spans="1:6" ht="24" customHeight="1" x14ac:dyDescent="0.25">
      <c r="A662" s="12">
        <v>45716</v>
      </c>
      <c r="B662" s="13" t="s">
        <v>798</v>
      </c>
      <c r="C662" s="11" t="s">
        <v>799</v>
      </c>
      <c r="D662" s="2">
        <v>10000</v>
      </c>
      <c r="F662" s="2">
        <f t="shared" si="10"/>
        <v>73569615.939999327</v>
      </c>
    </row>
    <row r="663" spans="1:6" ht="24" customHeight="1" x14ac:dyDescent="0.25">
      <c r="A663" s="12">
        <v>45716</v>
      </c>
      <c r="B663" s="13" t="s">
        <v>800</v>
      </c>
      <c r="C663" s="11" t="s">
        <v>801</v>
      </c>
      <c r="D663" s="2">
        <v>521653353.62</v>
      </c>
      <c r="F663" s="2">
        <f t="shared" si="10"/>
        <v>595222969.55999935</v>
      </c>
    </row>
    <row r="664" spans="1:6" ht="24" customHeight="1" x14ac:dyDescent="0.25">
      <c r="A664" s="12">
        <v>45716</v>
      </c>
      <c r="B664" s="13" t="s">
        <v>802</v>
      </c>
      <c r="C664" s="11" t="s">
        <v>803</v>
      </c>
      <c r="D664" s="2">
        <v>63248268.039999999</v>
      </c>
      <c r="F664" s="2">
        <f t="shared" si="10"/>
        <v>658471237.59999931</v>
      </c>
    </row>
    <row r="665" spans="1:6" ht="24" customHeight="1" x14ac:dyDescent="0.25">
      <c r="A665" s="12">
        <v>45716</v>
      </c>
      <c r="B665" s="13" t="s">
        <v>804</v>
      </c>
      <c r="C665" s="11" t="s">
        <v>805</v>
      </c>
      <c r="D665" s="2">
        <v>153600</v>
      </c>
      <c r="F665" s="2">
        <f t="shared" si="10"/>
        <v>658624837.59999931</v>
      </c>
    </row>
    <row r="666" spans="1:6" ht="24" customHeight="1" x14ac:dyDescent="0.25">
      <c r="A666" s="12">
        <v>45716</v>
      </c>
      <c r="B666" s="13" t="s">
        <v>804</v>
      </c>
      <c r="C666" s="11" t="s">
        <v>806</v>
      </c>
      <c r="E666" s="2">
        <v>153600</v>
      </c>
      <c r="F666" s="2">
        <f t="shared" si="10"/>
        <v>658471237.59999931</v>
      </c>
    </row>
    <row r="667" spans="1:6" ht="24" customHeight="1" x14ac:dyDescent="0.25">
      <c r="A667" s="12">
        <v>45716</v>
      </c>
      <c r="B667" s="13" t="s">
        <v>807</v>
      </c>
      <c r="C667" s="11" t="s">
        <v>808</v>
      </c>
      <c r="D667" s="2">
        <v>6000</v>
      </c>
      <c r="F667" s="2">
        <f t="shared" si="10"/>
        <v>658477237.59999931</v>
      </c>
    </row>
    <row r="668" spans="1:6" ht="24" customHeight="1" x14ac:dyDescent="0.25">
      <c r="A668" s="12">
        <v>45716</v>
      </c>
      <c r="B668" s="13" t="s">
        <v>809</v>
      </c>
      <c r="C668" s="11" t="s">
        <v>810</v>
      </c>
      <c r="D668" s="2">
        <v>6000</v>
      </c>
      <c r="F668" s="2">
        <f t="shared" si="10"/>
        <v>658483237.59999931</v>
      </c>
    </row>
    <row r="669" spans="1:6" ht="24" customHeight="1" x14ac:dyDescent="0.25">
      <c r="A669" s="12">
        <v>45716</v>
      </c>
      <c r="B669" s="13" t="s">
        <v>811</v>
      </c>
      <c r="C669" s="11" t="s">
        <v>812</v>
      </c>
      <c r="D669" s="2">
        <v>4000</v>
      </c>
      <c r="F669" s="2">
        <f t="shared" si="10"/>
        <v>658487237.59999931</v>
      </c>
    </row>
    <row r="670" spans="1:6" ht="24" customHeight="1" x14ac:dyDescent="0.25">
      <c r="A670" s="12">
        <v>45716</v>
      </c>
      <c r="B670" s="13" t="s">
        <v>813</v>
      </c>
      <c r="C670" s="11" t="s">
        <v>814</v>
      </c>
      <c r="D670" s="2">
        <v>6000</v>
      </c>
      <c r="F670" s="2">
        <f t="shared" si="10"/>
        <v>658493237.59999931</v>
      </c>
    </row>
    <row r="671" spans="1:6" ht="24" customHeight="1" x14ac:dyDescent="0.25">
      <c r="A671" s="12">
        <v>45716</v>
      </c>
      <c r="B671" s="13" t="s">
        <v>815</v>
      </c>
      <c r="C671" s="11" t="s">
        <v>816</v>
      </c>
      <c r="D671" s="2">
        <v>33000</v>
      </c>
      <c r="F671" s="2">
        <f t="shared" si="10"/>
        <v>658526237.59999931</v>
      </c>
    </row>
    <row r="672" spans="1:6" ht="24" customHeight="1" x14ac:dyDescent="0.25">
      <c r="A672" s="12">
        <v>45716</v>
      </c>
      <c r="B672" s="13" t="s">
        <v>817</v>
      </c>
      <c r="C672" s="11" t="s">
        <v>818</v>
      </c>
      <c r="D672" s="2">
        <v>50000</v>
      </c>
      <c r="F672" s="2">
        <f t="shared" si="10"/>
        <v>658576237.59999931</v>
      </c>
    </row>
    <row r="673" spans="1:6" ht="24" customHeight="1" x14ac:dyDescent="0.25">
      <c r="A673" s="12">
        <v>45716</v>
      </c>
      <c r="B673" s="13" t="s">
        <v>819</v>
      </c>
      <c r="C673" s="11" t="s">
        <v>820</v>
      </c>
      <c r="D673" s="2">
        <v>35000</v>
      </c>
      <c r="F673" s="2">
        <f t="shared" si="10"/>
        <v>658611237.59999931</v>
      </c>
    </row>
    <row r="674" spans="1:6" ht="24" customHeight="1" x14ac:dyDescent="0.25">
      <c r="A674" s="12">
        <v>45716</v>
      </c>
      <c r="B674" s="13" t="s">
        <v>821</v>
      </c>
      <c r="C674" s="11" t="s">
        <v>822</v>
      </c>
      <c r="D674" s="2">
        <v>3500</v>
      </c>
      <c r="F674" s="2">
        <f t="shared" si="10"/>
        <v>658614737.59999931</v>
      </c>
    </row>
    <row r="675" spans="1:6" ht="24" customHeight="1" x14ac:dyDescent="0.25">
      <c r="A675" s="12">
        <v>45716</v>
      </c>
      <c r="B675" s="13" t="s">
        <v>823</v>
      </c>
      <c r="C675" s="11" t="s">
        <v>824</v>
      </c>
      <c r="D675" s="2">
        <v>3000</v>
      </c>
      <c r="F675" s="2">
        <f t="shared" si="10"/>
        <v>658617737.59999931</v>
      </c>
    </row>
    <row r="676" spans="1:6" ht="24" customHeight="1" x14ac:dyDescent="0.25">
      <c r="A676" s="12">
        <v>45716</v>
      </c>
      <c r="B676" s="13" t="s">
        <v>825</v>
      </c>
      <c r="C676" s="11" t="s">
        <v>826</v>
      </c>
      <c r="D676" s="2">
        <v>6000</v>
      </c>
      <c r="F676" s="2">
        <f t="shared" si="10"/>
        <v>658623737.59999931</v>
      </c>
    </row>
    <row r="677" spans="1:6" ht="24" customHeight="1" x14ac:dyDescent="0.25">
      <c r="A677" s="12">
        <v>45716</v>
      </c>
      <c r="B677" s="13" t="s">
        <v>827</v>
      </c>
      <c r="C677" s="11" t="s">
        <v>828</v>
      </c>
      <c r="D677" s="2">
        <v>5000</v>
      </c>
      <c r="F677" s="2">
        <f t="shared" si="10"/>
        <v>658628737.59999931</v>
      </c>
    </row>
    <row r="678" spans="1:6" ht="24" customHeight="1" x14ac:dyDescent="0.25">
      <c r="A678" s="12">
        <v>45716</v>
      </c>
      <c r="B678" s="13" t="s">
        <v>829</v>
      </c>
      <c r="C678" s="11" t="s">
        <v>830</v>
      </c>
      <c r="D678" s="2">
        <v>10000</v>
      </c>
      <c r="F678" s="2">
        <f t="shared" si="10"/>
        <v>658638737.59999931</v>
      </c>
    </row>
    <row r="679" spans="1:6" ht="31.5" customHeight="1" x14ac:dyDescent="0.25">
      <c r="A679" s="12">
        <v>45716</v>
      </c>
      <c r="B679" s="13" t="s">
        <v>831</v>
      </c>
      <c r="C679" s="11" t="s">
        <v>832</v>
      </c>
      <c r="D679" s="2">
        <v>6000</v>
      </c>
      <c r="F679" s="2">
        <f t="shared" si="10"/>
        <v>658644737.59999931</v>
      </c>
    </row>
    <row r="680" spans="1:6" ht="31.5" customHeight="1" x14ac:dyDescent="0.25">
      <c r="A680" s="12">
        <v>45716</v>
      </c>
      <c r="B680" s="13" t="s">
        <v>833</v>
      </c>
      <c r="C680" s="11" t="s">
        <v>834</v>
      </c>
      <c r="D680" s="2">
        <v>6000</v>
      </c>
      <c r="F680" s="2">
        <f t="shared" si="10"/>
        <v>658650737.59999931</v>
      </c>
    </row>
    <row r="681" spans="1:6" ht="31.5" customHeight="1" x14ac:dyDescent="0.25">
      <c r="A681" s="12">
        <v>45716</v>
      </c>
      <c r="B681" s="13" t="s">
        <v>835</v>
      </c>
      <c r="C681" s="11" t="s">
        <v>836</v>
      </c>
      <c r="D681" s="2">
        <v>6000</v>
      </c>
      <c r="F681" s="2">
        <f t="shared" si="10"/>
        <v>658656737.59999931</v>
      </c>
    </row>
    <row r="682" spans="1:6" ht="31.5" customHeight="1" x14ac:dyDescent="0.25">
      <c r="A682" s="12">
        <v>45716</v>
      </c>
      <c r="B682" s="13" t="s">
        <v>837</v>
      </c>
      <c r="C682" s="11" t="s">
        <v>838</v>
      </c>
      <c r="D682" s="2">
        <v>6000</v>
      </c>
      <c r="F682" s="2">
        <f t="shared" si="10"/>
        <v>658662737.59999931</v>
      </c>
    </row>
    <row r="683" spans="1:6" ht="31.5" customHeight="1" x14ac:dyDescent="0.25">
      <c r="A683" s="12">
        <v>45716</v>
      </c>
      <c r="B683" s="13" t="s">
        <v>839</v>
      </c>
      <c r="C683" s="11" t="s">
        <v>904</v>
      </c>
      <c r="D683" s="2">
        <v>6000</v>
      </c>
      <c r="F683" s="2">
        <f t="shared" si="10"/>
        <v>658668737.59999931</v>
      </c>
    </row>
    <row r="684" spans="1:6" ht="22.5" customHeight="1" x14ac:dyDescent="0.25">
      <c r="A684" s="12">
        <v>45716</v>
      </c>
      <c r="B684" s="13" t="s">
        <v>840</v>
      </c>
      <c r="C684" s="11" t="s">
        <v>841</v>
      </c>
      <c r="D684" s="2">
        <v>3000</v>
      </c>
      <c r="F684" s="2">
        <f t="shared" si="10"/>
        <v>658671737.59999931</v>
      </c>
    </row>
    <row r="685" spans="1:6" ht="22.5" customHeight="1" x14ac:dyDescent="0.25">
      <c r="A685" s="12">
        <v>45716</v>
      </c>
      <c r="B685" s="13" t="s">
        <v>842</v>
      </c>
      <c r="C685" s="11" t="s">
        <v>843</v>
      </c>
      <c r="D685" s="2">
        <v>6000</v>
      </c>
      <c r="F685" s="2">
        <f t="shared" si="10"/>
        <v>658677737.59999931</v>
      </c>
    </row>
    <row r="686" spans="1:6" ht="22.5" customHeight="1" x14ac:dyDescent="0.25">
      <c r="A686" s="12">
        <v>45716</v>
      </c>
      <c r="B686" s="13" t="s">
        <v>844</v>
      </c>
      <c r="C686" s="11" t="s">
        <v>845</v>
      </c>
      <c r="D686" s="2">
        <v>3000</v>
      </c>
      <c r="F686" s="2">
        <f t="shared" si="10"/>
        <v>658680737.59999931</v>
      </c>
    </row>
    <row r="687" spans="1:6" ht="22.5" customHeight="1" x14ac:dyDescent="0.25">
      <c r="A687" s="12">
        <v>45716</v>
      </c>
      <c r="B687" s="13" t="s">
        <v>846</v>
      </c>
      <c r="C687" s="11" t="s">
        <v>847</v>
      </c>
      <c r="D687" s="2">
        <v>6000</v>
      </c>
      <c r="F687" s="2">
        <f t="shared" si="10"/>
        <v>658686737.59999931</v>
      </c>
    </row>
    <row r="688" spans="1:6" ht="22.5" customHeight="1" x14ac:dyDescent="0.25">
      <c r="A688" s="12">
        <v>45716</v>
      </c>
      <c r="B688" s="13" t="s">
        <v>848</v>
      </c>
      <c r="C688" s="11" t="s">
        <v>849</v>
      </c>
      <c r="D688" s="2">
        <v>6000</v>
      </c>
      <c r="F688" s="2">
        <f t="shared" si="10"/>
        <v>658692737.59999931</v>
      </c>
    </row>
    <row r="689" spans="1:6" ht="22.5" customHeight="1" x14ac:dyDescent="0.25">
      <c r="A689" s="12">
        <v>45716</v>
      </c>
      <c r="B689" s="13" t="s">
        <v>850</v>
      </c>
      <c r="C689" s="11" t="s">
        <v>851</v>
      </c>
      <c r="D689" s="2">
        <v>6000</v>
      </c>
      <c r="F689" s="2">
        <f t="shared" si="10"/>
        <v>658698737.59999931</v>
      </c>
    </row>
    <row r="690" spans="1:6" ht="22.5" customHeight="1" x14ac:dyDescent="0.25">
      <c r="A690" s="12">
        <v>45716</v>
      </c>
      <c r="B690" s="13" t="s">
        <v>852</v>
      </c>
      <c r="C690" s="11" t="s">
        <v>853</v>
      </c>
      <c r="D690" s="2">
        <v>6000</v>
      </c>
      <c r="F690" s="2">
        <f t="shared" si="10"/>
        <v>658704737.59999931</v>
      </c>
    </row>
    <row r="691" spans="1:6" ht="22.5" customHeight="1" x14ac:dyDescent="0.25">
      <c r="A691" s="12">
        <v>45716</v>
      </c>
      <c r="B691" s="13" t="s">
        <v>854</v>
      </c>
      <c r="C691" s="11" t="s">
        <v>855</v>
      </c>
      <c r="D691" s="2">
        <v>3000</v>
      </c>
      <c r="F691" s="2">
        <f t="shared" si="10"/>
        <v>658707737.59999931</v>
      </c>
    </row>
    <row r="692" spans="1:6" ht="22.5" customHeight="1" x14ac:dyDescent="0.25">
      <c r="A692" s="12">
        <v>45716</v>
      </c>
      <c r="B692" s="13" t="s">
        <v>856</v>
      </c>
      <c r="C692" s="11" t="s">
        <v>857</v>
      </c>
      <c r="D692" s="2">
        <v>10000</v>
      </c>
      <c r="F692" s="2">
        <f t="shared" si="10"/>
        <v>658717737.59999931</v>
      </c>
    </row>
    <row r="693" spans="1:6" ht="22.5" customHeight="1" x14ac:dyDescent="0.25">
      <c r="A693" s="12">
        <v>45716</v>
      </c>
      <c r="B693" s="13" t="s">
        <v>858</v>
      </c>
      <c r="C693" s="11" t="s">
        <v>859</v>
      </c>
      <c r="D693" s="2">
        <v>3000</v>
      </c>
      <c r="F693" s="2">
        <f t="shared" si="10"/>
        <v>658720737.59999931</v>
      </c>
    </row>
    <row r="694" spans="1:6" ht="22.5" customHeight="1" x14ac:dyDescent="0.25">
      <c r="A694" s="12">
        <v>45716</v>
      </c>
      <c r="B694" s="13" t="s">
        <v>860</v>
      </c>
      <c r="C694" s="11" t="s">
        <v>861</v>
      </c>
      <c r="D694" s="2">
        <v>6000</v>
      </c>
      <c r="F694" s="2">
        <f t="shared" si="10"/>
        <v>658726737.59999931</v>
      </c>
    </row>
    <row r="695" spans="1:6" ht="22.5" customHeight="1" x14ac:dyDescent="0.25">
      <c r="A695" s="12">
        <v>45716</v>
      </c>
      <c r="B695" s="13" t="s">
        <v>862</v>
      </c>
      <c r="C695" s="11" t="s">
        <v>863</v>
      </c>
      <c r="D695" s="2">
        <v>3000</v>
      </c>
      <c r="F695" s="2">
        <f t="shared" si="10"/>
        <v>658729737.59999931</v>
      </c>
    </row>
    <row r="696" spans="1:6" ht="22.5" customHeight="1" x14ac:dyDescent="0.25">
      <c r="A696" s="12">
        <v>45716</v>
      </c>
      <c r="B696" s="13" t="s">
        <v>864</v>
      </c>
      <c r="C696" s="11" t="s">
        <v>865</v>
      </c>
      <c r="D696" s="2">
        <v>5000</v>
      </c>
      <c r="F696" s="2">
        <f t="shared" si="10"/>
        <v>658734737.59999931</v>
      </c>
    </row>
    <row r="697" spans="1:6" ht="22.5" customHeight="1" x14ac:dyDescent="0.25">
      <c r="A697" s="12">
        <v>45716</v>
      </c>
      <c r="B697" s="13" t="s">
        <v>866</v>
      </c>
      <c r="C697" s="11" t="s">
        <v>867</v>
      </c>
      <c r="D697" s="2">
        <v>5000</v>
      </c>
      <c r="F697" s="2">
        <f t="shared" si="10"/>
        <v>658739737.59999931</v>
      </c>
    </row>
    <row r="698" spans="1:6" ht="22.5" customHeight="1" x14ac:dyDescent="0.25">
      <c r="A698" s="12">
        <v>45716</v>
      </c>
      <c r="B698" s="13" t="s">
        <v>868</v>
      </c>
      <c r="C698" s="11" t="s">
        <v>869</v>
      </c>
      <c r="D698" s="2">
        <v>3000</v>
      </c>
      <c r="F698" s="2">
        <f t="shared" si="10"/>
        <v>658742737.59999931</v>
      </c>
    </row>
    <row r="699" spans="1:6" ht="22.5" customHeight="1" x14ac:dyDescent="0.25">
      <c r="A699" s="12">
        <v>45716</v>
      </c>
      <c r="B699" s="13" t="s">
        <v>870</v>
      </c>
      <c r="C699" s="11" t="s">
        <v>871</v>
      </c>
      <c r="D699" s="2">
        <v>3000</v>
      </c>
      <c r="F699" s="2">
        <f t="shared" si="10"/>
        <v>658745737.59999931</v>
      </c>
    </row>
    <row r="700" spans="1:6" ht="22.5" customHeight="1" x14ac:dyDescent="0.25">
      <c r="A700" s="12">
        <v>45716</v>
      </c>
      <c r="B700" s="13" t="s">
        <v>872</v>
      </c>
      <c r="C700" s="11" t="s">
        <v>873</v>
      </c>
      <c r="D700" s="2">
        <v>3000</v>
      </c>
      <c r="F700" s="2">
        <f t="shared" si="10"/>
        <v>658748737.59999931</v>
      </c>
    </row>
    <row r="701" spans="1:6" ht="22.5" customHeight="1" x14ac:dyDescent="0.25">
      <c r="A701" s="12">
        <v>45716</v>
      </c>
      <c r="B701" s="13" t="s">
        <v>874</v>
      </c>
      <c r="C701" s="11" t="s">
        <v>875</v>
      </c>
      <c r="D701" s="2">
        <v>3000</v>
      </c>
      <c r="F701" s="2">
        <f t="shared" si="10"/>
        <v>658751737.59999931</v>
      </c>
    </row>
    <row r="702" spans="1:6" ht="22.5" customHeight="1" x14ac:dyDescent="0.25">
      <c r="A702" s="12">
        <v>45716</v>
      </c>
      <c r="B702" s="13" t="s">
        <v>876</v>
      </c>
      <c r="C702" s="11" t="s">
        <v>877</v>
      </c>
      <c r="D702" s="2">
        <v>5000</v>
      </c>
      <c r="F702" s="2">
        <f t="shared" si="10"/>
        <v>658756737.59999931</v>
      </c>
    </row>
    <row r="703" spans="1:6" ht="22.5" customHeight="1" x14ac:dyDescent="0.25">
      <c r="A703" s="12">
        <v>45716</v>
      </c>
      <c r="B703" s="13" t="s">
        <v>878</v>
      </c>
      <c r="C703" s="11" t="s">
        <v>879</v>
      </c>
      <c r="D703" s="2">
        <v>10000</v>
      </c>
      <c r="F703" s="2">
        <f t="shared" si="10"/>
        <v>658766737.59999931</v>
      </c>
    </row>
    <row r="704" spans="1:6" ht="22.5" customHeight="1" x14ac:dyDescent="0.25">
      <c r="A704" s="12">
        <v>45716</v>
      </c>
      <c r="B704" s="13" t="s">
        <v>880</v>
      </c>
      <c r="C704" s="11" t="s">
        <v>881</v>
      </c>
      <c r="D704" s="2">
        <v>10000</v>
      </c>
      <c r="F704" s="2">
        <f t="shared" si="10"/>
        <v>658776737.59999931</v>
      </c>
    </row>
    <row r="705" spans="1:6" ht="22.5" customHeight="1" x14ac:dyDescent="0.25">
      <c r="A705" s="12">
        <v>45716</v>
      </c>
      <c r="B705" s="13" t="s">
        <v>882</v>
      </c>
      <c r="C705" s="11" t="s">
        <v>883</v>
      </c>
      <c r="D705" s="2">
        <v>3000</v>
      </c>
      <c r="F705" s="2">
        <f t="shared" si="10"/>
        <v>658779737.59999931</v>
      </c>
    </row>
    <row r="706" spans="1:6" ht="14.25" thickBot="1" x14ac:dyDescent="0.3"/>
    <row r="707" spans="1:6" ht="15" thickBot="1" x14ac:dyDescent="0.3">
      <c r="A707" s="21" t="s">
        <v>911</v>
      </c>
      <c r="B707" s="22"/>
      <c r="C707" s="22"/>
      <c r="D707" s="14">
        <f>SUM(D10:D706)</f>
        <v>639266798.45999992</v>
      </c>
      <c r="E707" s="14">
        <f>SUM(E10:E706)</f>
        <v>932745697.60000014</v>
      </c>
      <c r="F707" s="14">
        <f>+F705</f>
        <v>658779737.59999931</v>
      </c>
    </row>
    <row r="710" spans="1:6" x14ac:dyDescent="0.25">
      <c r="D710" s="4"/>
      <c r="E710" s="4"/>
      <c r="F710" s="4"/>
    </row>
    <row r="711" spans="1:6" x14ac:dyDescent="0.25">
      <c r="D711" s="4"/>
      <c r="E711" s="4"/>
      <c r="F711" s="4"/>
    </row>
    <row r="712" spans="1:6" x14ac:dyDescent="0.25">
      <c r="D712" s="4"/>
      <c r="E712" s="4"/>
      <c r="F712" s="4"/>
    </row>
    <row r="713" spans="1:6" x14ac:dyDescent="0.25">
      <c r="D713" s="4"/>
      <c r="E713" s="4"/>
      <c r="F713" s="4"/>
    </row>
    <row r="714" spans="1:6" x14ac:dyDescent="0.25">
      <c r="D714" s="4"/>
      <c r="E714" s="4"/>
      <c r="F714" s="4"/>
    </row>
    <row r="720" spans="1:6" ht="18.75" x14ac:dyDescent="0.25">
      <c r="B720" s="15" t="s">
        <v>912</v>
      </c>
      <c r="C720" s="16"/>
      <c r="D720" s="23" t="s">
        <v>913</v>
      </c>
      <c r="E720" s="23"/>
      <c r="F720" s="23"/>
    </row>
    <row r="721" spans="2:6" ht="15.75" x14ac:dyDescent="0.25">
      <c r="B721" s="17" t="s">
        <v>914</v>
      </c>
      <c r="C721" s="18"/>
      <c r="D721" s="24" t="s">
        <v>915</v>
      </c>
      <c r="E721" s="24"/>
      <c r="F721" s="24"/>
    </row>
  </sheetData>
  <sortState xmlns:xlrd2="http://schemas.microsoft.com/office/spreadsheetml/2017/richdata2" ref="A10:F705">
    <sortCondition ref="A10:A705"/>
  </sortState>
  <mergeCells count="8">
    <mergeCell ref="A707:C707"/>
    <mergeCell ref="D720:F720"/>
    <mergeCell ref="D721:F721"/>
    <mergeCell ref="A2:F2"/>
    <mergeCell ref="A3:F3"/>
    <mergeCell ref="A4:F4"/>
    <mergeCell ref="A5:F5"/>
    <mergeCell ref="A6:F6"/>
  </mergeCells>
  <pageMargins left="0.2" right="0.19685039370078741" top="0.31496062992125984" bottom="0.44" header="0.19685039370078741" footer="0.19685039370078741"/>
  <pageSetup scale="57" orientation="portrait" verticalDpi="0"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EGRESOS FEBR. 2025</vt:lpstr>
      <vt:lpstr>'INGRESOS Y EGRESOS FEBR. 2025'!Área_de_impresión</vt:lpstr>
      <vt:lpstr>'INGRESOS Y EGRESOS FEBR.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Hangle Alexander Paulino Jimenez</dc:creator>
  <cp:lastModifiedBy>Yonuery De La Cruz Espinosa</cp:lastModifiedBy>
  <cp:lastPrinted>2025-03-11T15:25:19Z</cp:lastPrinted>
  <dcterms:created xsi:type="dcterms:W3CDTF">2025-03-05T19:12:17Z</dcterms:created>
  <dcterms:modified xsi:type="dcterms:W3CDTF">2025-03-11T15:27:52Z</dcterms:modified>
</cp:coreProperties>
</file>