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nvird-my.sharepoint.com/personal/yonuery_cruz_mived_gob_do/Documents/Apps/FINANCIERO/"/>
    </mc:Choice>
  </mc:AlternateContent>
  <xr:revisionPtr revIDLastSave="9" documentId="13_ncr:1_{EB1F7893-CB49-4579-B012-86710804DFAD}" xr6:coauthVersionLast="47" xr6:coauthVersionMax="47" xr10:uidLastSave="{C29EAE9E-DB0A-48F5-8123-3AE1AFD2CDFF}"/>
  <bookViews>
    <workbookView xWindow="-120" yWindow="-120" windowWidth="29040" windowHeight="15720" xr2:uid="{6D1AF61A-AE8C-43CC-85C5-26CD2A1B2851}"/>
  </bookViews>
  <sheets>
    <sheet name="INGRESOS Y EGRESOS MARZO 2025" sheetId="2" r:id="rId1"/>
  </sheets>
  <definedNames>
    <definedName name="_xlnm.Print_Area" localSheetId="0">'INGRESOS Y EGRESOS MARZO 2025'!$A$1:$F$881</definedName>
    <definedName name="_xlnm.Print_Titles" localSheetId="0">'INGRESOS Y EGRESOS MARZO 2025'!$1:$8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69" i="2" l="1"/>
  <c r="D869" i="2"/>
  <c r="F13" i="2"/>
  <c r="F14" i="2"/>
  <c r="F15" i="2"/>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F56" i="2" s="1"/>
  <c r="F57" i="2" s="1"/>
  <c r="F58" i="2" s="1"/>
  <c r="F59" i="2" s="1"/>
  <c r="F60" i="2" s="1"/>
  <c r="F61" i="2" s="1"/>
  <c r="F62" i="2" s="1"/>
  <c r="F63" i="2" s="1"/>
  <c r="F64" i="2" s="1"/>
  <c r="F65" i="2" s="1"/>
  <c r="F66" i="2" s="1"/>
  <c r="F67" i="2" s="1"/>
  <c r="F68" i="2" s="1"/>
  <c r="F69" i="2" s="1"/>
  <c r="F70" i="2" s="1"/>
  <c r="F71" i="2" s="1"/>
  <c r="F72" i="2" s="1"/>
  <c r="F73" i="2" s="1"/>
  <c r="F74" i="2" s="1"/>
  <c r="F75" i="2" s="1"/>
  <c r="F76" i="2" s="1"/>
  <c r="F77" i="2" s="1"/>
  <c r="F78" i="2" s="1"/>
  <c r="F79" i="2" s="1"/>
  <c r="F80" i="2" s="1"/>
  <c r="F81" i="2" s="1"/>
  <c r="F82" i="2" s="1"/>
  <c r="F83" i="2" s="1"/>
  <c r="F84" i="2" s="1"/>
  <c r="F85" i="2" s="1"/>
  <c r="F86" i="2" s="1"/>
  <c r="F87" i="2" s="1"/>
  <c r="F88" i="2" s="1"/>
  <c r="F89" i="2" s="1"/>
  <c r="F90" i="2" s="1"/>
  <c r="F91" i="2" s="1"/>
  <c r="F92" i="2" s="1"/>
  <c r="F93" i="2" s="1"/>
  <c r="F94" i="2" s="1"/>
  <c r="F95" i="2" s="1"/>
  <c r="F96" i="2" s="1"/>
  <c r="F97" i="2" s="1"/>
  <c r="F98" i="2" s="1"/>
  <c r="F99" i="2" s="1"/>
  <c r="F100" i="2" s="1"/>
  <c r="F101" i="2" s="1"/>
  <c r="F102" i="2" s="1"/>
  <c r="F103" i="2" s="1"/>
  <c r="F104" i="2" s="1"/>
  <c r="F105" i="2" s="1"/>
  <c r="F106" i="2" s="1"/>
  <c r="F107" i="2" s="1"/>
  <c r="F108" i="2" s="1"/>
  <c r="F109" i="2" s="1"/>
  <c r="F110" i="2" s="1"/>
  <c r="F111" i="2" s="1"/>
  <c r="F112" i="2" s="1"/>
  <c r="F113" i="2" s="1"/>
  <c r="F114" i="2" s="1"/>
  <c r="F115" i="2" s="1"/>
  <c r="F116" i="2" s="1"/>
  <c r="F117" i="2" s="1"/>
  <c r="F118" i="2" s="1"/>
  <c r="F119" i="2" s="1"/>
  <c r="F120" i="2" s="1"/>
  <c r="F121" i="2" s="1"/>
  <c r="F122" i="2" s="1"/>
  <c r="F123" i="2" s="1"/>
  <c r="F124" i="2" s="1"/>
  <c r="F125" i="2" s="1"/>
  <c r="F126" i="2" s="1"/>
  <c r="F127" i="2" s="1"/>
  <c r="F128" i="2" s="1"/>
  <c r="F129" i="2" s="1"/>
  <c r="F130" i="2" s="1"/>
  <c r="F131" i="2" s="1"/>
  <c r="F132" i="2" s="1"/>
  <c r="F133" i="2" s="1"/>
  <c r="F134" i="2" s="1"/>
  <c r="F135" i="2" s="1"/>
  <c r="F136" i="2" s="1"/>
  <c r="F137" i="2" s="1"/>
  <c r="F138" i="2" s="1"/>
  <c r="F139" i="2" s="1"/>
  <c r="F140" i="2" s="1"/>
  <c r="F141" i="2" s="1"/>
  <c r="F142" i="2" s="1"/>
  <c r="F143" i="2" s="1"/>
  <c r="F144" i="2" s="1"/>
  <c r="F145" i="2" s="1"/>
  <c r="F146" i="2" s="1"/>
  <c r="F147" i="2" s="1"/>
  <c r="F148" i="2" s="1"/>
  <c r="F149" i="2" s="1"/>
  <c r="F150" i="2" s="1"/>
  <c r="F151" i="2" s="1"/>
  <c r="F152" i="2" s="1"/>
  <c r="F153" i="2" s="1"/>
  <c r="F154" i="2" s="1"/>
  <c r="F155" i="2" s="1"/>
  <c r="F156" i="2" s="1"/>
  <c r="F157" i="2" s="1"/>
  <c r="F158" i="2" s="1"/>
  <c r="F159" i="2" s="1"/>
  <c r="F160" i="2" s="1"/>
  <c r="F161" i="2" s="1"/>
  <c r="F162" i="2" s="1"/>
  <c r="F163" i="2" s="1"/>
  <c r="F164" i="2" s="1"/>
  <c r="F165" i="2" s="1"/>
  <c r="F166" i="2" s="1"/>
  <c r="F167" i="2" s="1"/>
  <c r="F168" i="2" s="1"/>
  <c r="F169" i="2" s="1"/>
  <c r="F170" i="2" s="1"/>
  <c r="F171" i="2" s="1"/>
  <c r="F172" i="2" s="1"/>
  <c r="F173" i="2" s="1"/>
  <c r="F174" i="2" s="1"/>
  <c r="F175" i="2" s="1"/>
  <c r="F176" i="2" s="1"/>
  <c r="F177" i="2" s="1"/>
  <c r="F178" i="2" s="1"/>
  <c r="F179" i="2" s="1"/>
  <c r="F180" i="2" s="1"/>
  <c r="F181" i="2" s="1"/>
  <c r="F182" i="2" s="1"/>
  <c r="F183" i="2" s="1"/>
  <c r="F184" i="2" s="1"/>
  <c r="F185" i="2" s="1"/>
  <c r="F186" i="2" s="1"/>
  <c r="F187" i="2" s="1"/>
  <c r="F188" i="2" s="1"/>
  <c r="F189" i="2" s="1"/>
  <c r="F190" i="2" s="1"/>
  <c r="F191" i="2" s="1"/>
  <c r="F192" i="2" s="1"/>
  <c r="F193" i="2" s="1"/>
  <c r="F194" i="2" s="1"/>
  <c r="F195" i="2" s="1"/>
  <c r="F196" i="2" s="1"/>
  <c r="F197" i="2" s="1"/>
  <c r="F198" i="2" s="1"/>
  <c r="F199" i="2" s="1"/>
  <c r="F200" i="2" s="1"/>
  <c r="F201" i="2" s="1"/>
  <c r="F202" i="2" s="1"/>
  <c r="F203" i="2" s="1"/>
  <c r="F204" i="2" s="1"/>
  <c r="F205" i="2" s="1"/>
  <c r="F206" i="2" s="1"/>
  <c r="F207" i="2" s="1"/>
  <c r="F208" i="2" s="1"/>
  <c r="F209" i="2" s="1"/>
  <c r="F210" i="2" s="1"/>
  <c r="F211" i="2" s="1"/>
  <c r="F212" i="2" s="1"/>
  <c r="F213" i="2" s="1"/>
  <c r="F214" i="2" s="1"/>
  <c r="F215" i="2" s="1"/>
  <c r="F216" i="2" s="1"/>
  <c r="F217" i="2" s="1"/>
  <c r="F218" i="2" s="1"/>
  <c r="F219" i="2" s="1"/>
  <c r="F220" i="2" s="1"/>
  <c r="F221" i="2" s="1"/>
  <c r="F222" i="2" s="1"/>
  <c r="F223" i="2" s="1"/>
  <c r="F224" i="2" s="1"/>
  <c r="F225" i="2" s="1"/>
  <c r="F226" i="2" s="1"/>
  <c r="F227" i="2" s="1"/>
  <c r="F228" i="2" s="1"/>
  <c r="F229" i="2" s="1"/>
  <c r="F230" i="2" s="1"/>
  <c r="F231" i="2" s="1"/>
  <c r="F232" i="2" s="1"/>
  <c r="F233" i="2" s="1"/>
  <c r="F234" i="2" s="1"/>
  <c r="F235" i="2" s="1"/>
  <c r="F236" i="2" s="1"/>
  <c r="F237" i="2" s="1"/>
  <c r="F238" i="2" s="1"/>
  <c r="F239" i="2" s="1"/>
  <c r="F240" i="2" s="1"/>
  <c r="F241" i="2" s="1"/>
  <c r="F242" i="2" s="1"/>
  <c r="F243" i="2" s="1"/>
  <c r="F244" i="2" s="1"/>
  <c r="F245" i="2" s="1"/>
  <c r="F246" i="2" s="1"/>
  <c r="F247" i="2" s="1"/>
  <c r="F248" i="2" s="1"/>
  <c r="F249" i="2" s="1"/>
  <c r="F250" i="2" s="1"/>
  <c r="F251" i="2" s="1"/>
  <c r="F252" i="2" s="1"/>
  <c r="F253" i="2" s="1"/>
  <c r="F254" i="2" s="1"/>
  <c r="F255" i="2" s="1"/>
  <c r="F256" i="2" s="1"/>
  <c r="F257" i="2" s="1"/>
  <c r="F258" i="2" s="1"/>
  <c r="F259" i="2" s="1"/>
  <c r="F260" i="2" s="1"/>
  <c r="F261" i="2" s="1"/>
  <c r="F262" i="2" s="1"/>
  <c r="F263" i="2" s="1"/>
  <c r="F264" i="2" s="1"/>
  <c r="F265" i="2" s="1"/>
  <c r="F266" i="2" s="1"/>
  <c r="F267" i="2" s="1"/>
  <c r="F268" i="2" s="1"/>
  <c r="F269" i="2" s="1"/>
  <c r="F270" i="2" s="1"/>
  <c r="F271" i="2" s="1"/>
  <c r="F272" i="2" s="1"/>
  <c r="F273" i="2" s="1"/>
  <c r="F274" i="2" s="1"/>
  <c r="F275" i="2" s="1"/>
  <c r="F276" i="2" s="1"/>
  <c r="F277" i="2" s="1"/>
  <c r="F278" i="2" s="1"/>
  <c r="F279" i="2" s="1"/>
  <c r="F280" i="2" s="1"/>
  <c r="F281" i="2" s="1"/>
  <c r="F282" i="2" s="1"/>
  <c r="F283" i="2" s="1"/>
  <c r="F284" i="2" s="1"/>
  <c r="F285" i="2" s="1"/>
  <c r="F286" i="2" s="1"/>
  <c r="F287" i="2" s="1"/>
  <c r="F288" i="2" s="1"/>
  <c r="F289" i="2" s="1"/>
  <c r="F290" i="2" s="1"/>
  <c r="F291" i="2" s="1"/>
  <c r="F292" i="2" s="1"/>
  <c r="F293" i="2" s="1"/>
  <c r="F294" i="2" s="1"/>
  <c r="F295" i="2" s="1"/>
  <c r="F296" i="2" s="1"/>
  <c r="F297" i="2" s="1"/>
  <c r="F298" i="2" s="1"/>
  <c r="F299" i="2" s="1"/>
  <c r="F300" i="2" s="1"/>
  <c r="F301" i="2" s="1"/>
  <c r="F302" i="2" s="1"/>
  <c r="F303" i="2" s="1"/>
  <c r="F304" i="2" s="1"/>
  <c r="F305" i="2" s="1"/>
  <c r="F306" i="2" s="1"/>
  <c r="F307" i="2" s="1"/>
  <c r="F308" i="2" s="1"/>
  <c r="F309" i="2" s="1"/>
  <c r="F310" i="2" s="1"/>
  <c r="F311" i="2" s="1"/>
  <c r="F312" i="2" s="1"/>
  <c r="F313" i="2" s="1"/>
  <c r="F314" i="2" s="1"/>
  <c r="F315" i="2" s="1"/>
  <c r="F316" i="2" s="1"/>
  <c r="F317" i="2" s="1"/>
  <c r="F318" i="2" s="1"/>
  <c r="F319" i="2" s="1"/>
  <c r="F320" i="2" s="1"/>
  <c r="F321" i="2" s="1"/>
  <c r="F322" i="2" s="1"/>
  <c r="F323" i="2" s="1"/>
  <c r="F324" i="2" s="1"/>
  <c r="F325" i="2" s="1"/>
  <c r="F326" i="2" s="1"/>
  <c r="F327" i="2" s="1"/>
  <c r="F328" i="2" s="1"/>
  <c r="F329" i="2" s="1"/>
  <c r="F330" i="2" s="1"/>
  <c r="F331" i="2" s="1"/>
  <c r="F332" i="2" s="1"/>
  <c r="F333" i="2" s="1"/>
  <c r="F334" i="2" s="1"/>
  <c r="F335" i="2" s="1"/>
  <c r="F336" i="2" s="1"/>
  <c r="F337" i="2" s="1"/>
  <c r="F338" i="2" s="1"/>
  <c r="F339" i="2" s="1"/>
  <c r="F340" i="2" s="1"/>
  <c r="F341" i="2" s="1"/>
  <c r="F342" i="2" s="1"/>
  <c r="F343" i="2" s="1"/>
  <c r="F344" i="2" s="1"/>
  <c r="F345" i="2" s="1"/>
  <c r="F346" i="2" s="1"/>
  <c r="F347" i="2" s="1"/>
  <c r="F348" i="2" s="1"/>
  <c r="F349" i="2" s="1"/>
  <c r="F350" i="2" s="1"/>
  <c r="F351" i="2" s="1"/>
  <c r="F352" i="2" s="1"/>
  <c r="F353" i="2" s="1"/>
  <c r="F354" i="2" s="1"/>
  <c r="F355" i="2" s="1"/>
  <c r="F356" i="2" s="1"/>
  <c r="F357" i="2" s="1"/>
  <c r="F358" i="2" s="1"/>
  <c r="F359" i="2" s="1"/>
  <c r="F360" i="2" s="1"/>
  <c r="F361" i="2" s="1"/>
  <c r="F362" i="2" s="1"/>
  <c r="F363" i="2" s="1"/>
  <c r="F364" i="2" s="1"/>
  <c r="F365" i="2" s="1"/>
  <c r="F366" i="2" s="1"/>
  <c r="F367" i="2" s="1"/>
  <c r="F368" i="2" s="1"/>
  <c r="F369" i="2" s="1"/>
  <c r="F370" i="2" s="1"/>
  <c r="F371" i="2" s="1"/>
  <c r="F372" i="2" s="1"/>
  <c r="F373" i="2" s="1"/>
  <c r="F374" i="2" s="1"/>
  <c r="F375" i="2" s="1"/>
  <c r="F376" i="2" s="1"/>
  <c r="F377" i="2" s="1"/>
  <c r="F378" i="2" s="1"/>
  <c r="F379" i="2" s="1"/>
  <c r="F380" i="2" s="1"/>
  <c r="F381" i="2" s="1"/>
  <c r="F382" i="2" s="1"/>
  <c r="F383" i="2" s="1"/>
  <c r="F384" i="2" s="1"/>
  <c r="F385" i="2" s="1"/>
  <c r="F386" i="2" s="1"/>
  <c r="F387" i="2" s="1"/>
  <c r="F388" i="2" s="1"/>
  <c r="F389" i="2" s="1"/>
  <c r="F390" i="2" s="1"/>
  <c r="F391" i="2" s="1"/>
  <c r="F392" i="2" s="1"/>
  <c r="F393" i="2" s="1"/>
  <c r="F394" i="2" s="1"/>
  <c r="F395" i="2" s="1"/>
  <c r="F396" i="2" s="1"/>
  <c r="F397" i="2" s="1"/>
  <c r="F398" i="2" s="1"/>
  <c r="F399" i="2" s="1"/>
  <c r="F400" i="2" s="1"/>
  <c r="F401" i="2" s="1"/>
  <c r="F402" i="2" s="1"/>
  <c r="F403" i="2" s="1"/>
  <c r="F404" i="2" s="1"/>
  <c r="F405" i="2" s="1"/>
  <c r="F406" i="2" s="1"/>
  <c r="F407" i="2" s="1"/>
  <c r="F408" i="2" s="1"/>
  <c r="F409" i="2" s="1"/>
  <c r="F410" i="2" s="1"/>
  <c r="F411" i="2" s="1"/>
  <c r="F412" i="2" s="1"/>
  <c r="F413" i="2" s="1"/>
  <c r="F414" i="2" s="1"/>
  <c r="F415" i="2" s="1"/>
  <c r="F416" i="2" s="1"/>
  <c r="F417" i="2" s="1"/>
  <c r="F418" i="2" s="1"/>
  <c r="F419" i="2" s="1"/>
  <c r="F420" i="2" s="1"/>
  <c r="F421" i="2" s="1"/>
  <c r="F422" i="2" s="1"/>
  <c r="F423" i="2" s="1"/>
  <c r="F424" i="2" s="1"/>
  <c r="F425" i="2" s="1"/>
  <c r="F426" i="2" s="1"/>
  <c r="F427" i="2" s="1"/>
  <c r="F428" i="2" s="1"/>
  <c r="F429" i="2" s="1"/>
  <c r="F430" i="2" s="1"/>
  <c r="F431" i="2" s="1"/>
  <c r="F432" i="2" s="1"/>
  <c r="F433" i="2" s="1"/>
  <c r="F434" i="2" s="1"/>
  <c r="F435" i="2" s="1"/>
  <c r="F436" i="2" s="1"/>
  <c r="F437" i="2" s="1"/>
  <c r="F438" i="2" s="1"/>
  <c r="F439" i="2" s="1"/>
  <c r="F440" i="2" s="1"/>
  <c r="F441" i="2" s="1"/>
  <c r="F442" i="2" s="1"/>
  <c r="F443" i="2" s="1"/>
  <c r="F444" i="2" s="1"/>
  <c r="F445" i="2" s="1"/>
  <c r="F446" i="2" s="1"/>
  <c r="F447" i="2" s="1"/>
  <c r="F448" i="2" s="1"/>
  <c r="F449" i="2" s="1"/>
  <c r="F450" i="2" s="1"/>
  <c r="F451" i="2" s="1"/>
  <c r="F452" i="2" s="1"/>
  <c r="F453" i="2" s="1"/>
  <c r="F454" i="2" s="1"/>
  <c r="F455" i="2" s="1"/>
  <c r="F456" i="2" s="1"/>
  <c r="F457" i="2" s="1"/>
  <c r="F458" i="2" s="1"/>
  <c r="F459" i="2" s="1"/>
  <c r="F460" i="2" s="1"/>
  <c r="F461" i="2" s="1"/>
  <c r="F462" i="2" s="1"/>
  <c r="F463" i="2" s="1"/>
  <c r="F464" i="2" s="1"/>
  <c r="F465" i="2" s="1"/>
  <c r="F466" i="2" s="1"/>
  <c r="F467" i="2" s="1"/>
  <c r="F468" i="2" s="1"/>
  <c r="F469" i="2" s="1"/>
  <c r="F470" i="2" s="1"/>
  <c r="F471" i="2" s="1"/>
  <c r="F472" i="2" s="1"/>
  <c r="F473" i="2" s="1"/>
  <c r="F474" i="2" s="1"/>
  <c r="F475" i="2" s="1"/>
  <c r="F476" i="2" s="1"/>
  <c r="F477" i="2" s="1"/>
  <c r="F478" i="2" s="1"/>
  <c r="F479" i="2" s="1"/>
  <c r="F480" i="2" s="1"/>
  <c r="F481" i="2" s="1"/>
  <c r="F482" i="2" s="1"/>
  <c r="F483" i="2" s="1"/>
  <c r="F484" i="2" s="1"/>
  <c r="F485" i="2" s="1"/>
  <c r="F486" i="2" s="1"/>
  <c r="F487" i="2" s="1"/>
  <c r="F488" i="2" s="1"/>
  <c r="F489" i="2" s="1"/>
  <c r="F490" i="2" s="1"/>
  <c r="F491" i="2" s="1"/>
  <c r="F492" i="2" s="1"/>
  <c r="F493" i="2" s="1"/>
  <c r="F494" i="2" s="1"/>
  <c r="F495" i="2" s="1"/>
  <c r="F496" i="2" s="1"/>
  <c r="F497" i="2" s="1"/>
  <c r="F498" i="2" s="1"/>
  <c r="F499" i="2" s="1"/>
  <c r="F500" i="2" s="1"/>
  <c r="F501" i="2" s="1"/>
  <c r="F502" i="2" s="1"/>
  <c r="F503" i="2" s="1"/>
  <c r="F504" i="2" s="1"/>
  <c r="F505" i="2" s="1"/>
  <c r="F506" i="2" s="1"/>
  <c r="F507" i="2" s="1"/>
  <c r="F508" i="2" s="1"/>
  <c r="F509" i="2" s="1"/>
  <c r="F510" i="2" s="1"/>
  <c r="F511" i="2" s="1"/>
  <c r="F512" i="2" s="1"/>
  <c r="F513" i="2" s="1"/>
  <c r="F514" i="2" s="1"/>
  <c r="F515" i="2" s="1"/>
  <c r="F516" i="2" s="1"/>
  <c r="F517" i="2" s="1"/>
  <c r="F518" i="2" s="1"/>
  <c r="F519" i="2" s="1"/>
  <c r="F520" i="2" s="1"/>
  <c r="F521" i="2" s="1"/>
  <c r="F522" i="2" s="1"/>
  <c r="F523" i="2" s="1"/>
  <c r="F524" i="2" s="1"/>
  <c r="F525" i="2" s="1"/>
  <c r="F526" i="2" s="1"/>
  <c r="F527" i="2" s="1"/>
  <c r="F528" i="2" s="1"/>
  <c r="F529" i="2" s="1"/>
  <c r="F530" i="2" s="1"/>
  <c r="F531" i="2" s="1"/>
  <c r="F532" i="2" s="1"/>
  <c r="F533" i="2" s="1"/>
  <c r="F534" i="2" s="1"/>
  <c r="F535" i="2" s="1"/>
  <c r="F536" i="2" s="1"/>
  <c r="F537" i="2" s="1"/>
  <c r="F538" i="2" s="1"/>
  <c r="F539" i="2" s="1"/>
  <c r="F540" i="2" s="1"/>
  <c r="F541" i="2" s="1"/>
  <c r="F542" i="2" s="1"/>
  <c r="F543" i="2" s="1"/>
  <c r="F544" i="2" s="1"/>
  <c r="F545" i="2" s="1"/>
  <c r="F546" i="2" s="1"/>
  <c r="F547" i="2" s="1"/>
  <c r="F548" i="2" s="1"/>
  <c r="F549" i="2" s="1"/>
  <c r="F550" i="2" s="1"/>
  <c r="F551" i="2" s="1"/>
  <c r="F552" i="2" s="1"/>
  <c r="F553" i="2" s="1"/>
  <c r="F554" i="2" s="1"/>
  <c r="F555" i="2" s="1"/>
  <c r="F556" i="2" s="1"/>
  <c r="F557" i="2" s="1"/>
  <c r="F558" i="2" s="1"/>
  <c r="F559" i="2" s="1"/>
  <c r="F560" i="2" s="1"/>
  <c r="F561" i="2" s="1"/>
  <c r="F562" i="2" s="1"/>
  <c r="F563" i="2" s="1"/>
  <c r="F564" i="2" s="1"/>
  <c r="F565" i="2" s="1"/>
  <c r="F566" i="2" s="1"/>
  <c r="F567" i="2" s="1"/>
  <c r="F568" i="2" s="1"/>
  <c r="F569" i="2" s="1"/>
  <c r="F570" i="2" s="1"/>
  <c r="F571" i="2" s="1"/>
  <c r="F572" i="2" s="1"/>
  <c r="F573" i="2" s="1"/>
  <c r="F574" i="2" s="1"/>
  <c r="F575" i="2" s="1"/>
  <c r="F576" i="2" s="1"/>
  <c r="F577" i="2" s="1"/>
  <c r="F578" i="2" s="1"/>
  <c r="F579" i="2" s="1"/>
  <c r="F580" i="2" s="1"/>
  <c r="F581" i="2" s="1"/>
  <c r="F582" i="2" s="1"/>
  <c r="F583" i="2" s="1"/>
  <c r="F584" i="2" s="1"/>
  <c r="F585" i="2" s="1"/>
  <c r="F586" i="2" s="1"/>
  <c r="F587" i="2" s="1"/>
  <c r="F588" i="2" s="1"/>
  <c r="F589" i="2" s="1"/>
  <c r="F590" i="2" s="1"/>
  <c r="F591" i="2" s="1"/>
  <c r="F592" i="2" s="1"/>
  <c r="F593" i="2" s="1"/>
  <c r="F594" i="2" s="1"/>
  <c r="F595" i="2" s="1"/>
  <c r="F596" i="2" s="1"/>
  <c r="F597" i="2" s="1"/>
  <c r="F598" i="2" s="1"/>
  <c r="F599" i="2" s="1"/>
  <c r="F600" i="2" s="1"/>
  <c r="F601" i="2" s="1"/>
  <c r="F602" i="2" s="1"/>
  <c r="F603" i="2" s="1"/>
  <c r="F604" i="2" s="1"/>
  <c r="F605" i="2" s="1"/>
  <c r="F606" i="2" s="1"/>
  <c r="F607" i="2" s="1"/>
  <c r="F608" i="2" s="1"/>
  <c r="F609" i="2" s="1"/>
  <c r="F610" i="2" s="1"/>
  <c r="F611" i="2" s="1"/>
  <c r="F612" i="2" s="1"/>
  <c r="F613" i="2" s="1"/>
  <c r="F614" i="2" s="1"/>
  <c r="F615" i="2" s="1"/>
  <c r="F616" i="2" s="1"/>
  <c r="F617" i="2" s="1"/>
  <c r="F618" i="2" s="1"/>
  <c r="F619" i="2" s="1"/>
  <c r="F620" i="2" s="1"/>
  <c r="F621" i="2" s="1"/>
  <c r="F622" i="2" s="1"/>
  <c r="F623" i="2" s="1"/>
  <c r="F624" i="2" s="1"/>
  <c r="F625" i="2" s="1"/>
  <c r="F626" i="2" s="1"/>
  <c r="F627" i="2" s="1"/>
  <c r="F628" i="2" s="1"/>
  <c r="F629" i="2" s="1"/>
  <c r="F630" i="2" s="1"/>
  <c r="F631" i="2" s="1"/>
  <c r="F632" i="2" s="1"/>
  <c r="F633" i="2" s="1"/>
  <c r="F634" i="2" s="1"/>
  <c r="F635" i="2" s="1"/>
  <c r="F636" i="2" s="1"/>
  <c r="F637" i="2" s="1"/>
  <c r="F638" i="2" s="1"/>
  <c r="F639" i="2" s="1"/>
  <c r="F640" i="2" s="1"/>
  <c r="F641" i="2" s="1"/>
  <c r="F642" i="2" s="1"/>
  <c r="F643" i="2" s="1"/>
  <c r="F644" i="2" s="1"/>
  <c r="F645" i="2" s="1"/>
  <c r="F646" i="2" s="1"/>
  <c r="F647" i="2" s="1"/>
  <c r="F648" i="2" s="1"/>
  <c r="F649" i="2" s="1"/>
  <c r="F650" i="2" s="1"/>
  <c r="F651" i="2" s="1"/>
  <c r="F652" i="2" s="1"/>
  <c r="F653" i="2" s="1"/>
  <c r="F654" i="2" s="1"/>
  <c r="F655" i="2" s="1"/>
  <c r="F656" i="2" s="1"/>
  <c r="F657" i="2" s="1"/>
  <c r="F658" i="2" s="1"/>
  <c r="F659" i="2" s="1"/>
  <c r="F660" i="2" s="1"/>
  <c r="F661" i="2" s="1"/>
  <c r="F662" i="2" s="1"/>
  <c r="F663" i="2" s="1"/>
  <c r="F664" i="2" s="1"/>
  <c r="F665" i="2" s="1"/>
  <c r="F666" i="2" s="1"/>
  <c r="F667" i="2" s="1"/>
  <c r="F668" i="2" s="1"/>
  <c r="F669" i="2" s="1"/>
  <c r="F670" i="2" s="1"/>
  <c r="F671" i="2" s="1"/>
  <c r="F672" i="2" s="1"/>
  <c r="F673" i="2" s="1"/>
  <c r="F674" i="2" s="1"/>
  <c r="F675" i="2" s="1"/>
  <c r="F676" i="2" s="1"/>
  <c r="F677" i="2" s="1"/>
  <c r="F678" i="2" s="1"/>
  <c r="F679" i="2" s="1"/>
  <c r="F680" i="2" s="1"/>
  <c r="F681" i="2" s="1"/>
  <c r="F682" i="2" s="1"/>
  <c r="F683" i="2" s="1"/>
  <c r="F684" i="2" s="1"/>
  <c r="F685" i="2" s="1"/>
  <c r="F686" i="2" s="1"/>
  <c r="F687" i="2" s="1"/>
  <c r="F688" i="2" s="1"/>
  <c r="F689" i="2" s="1"/>
  <c r="F690" i="2" s="1"/>
  <c r="F691" i="2" s="1"/>
  <c r="F692" i="2" s="1"/>
  <c r="F693" i="2" s="1"/>
  <c r="F694" i="2" s="1"/>
  <c r="F695" i="2" s="1"/>
  <c r="F696" i="2" s="1"/>
  <c r="F697" i="2" s="1"/>
  <c r="F698" i="2" s="1"/>
  <c r="F699" i="2" s="1"/>
  <c r="F700" i="2" s="1"/>
  <c r="F701" i="2" s="1"/>
  <c r="F702" i="2" s="1"/>
  <c r="F703" i="2" s="1"/>
  <c r="F704" i="2" s="1"/>
  <c r="F705" i="2" s="1"/>
  <c r="F706" i="2" s="1"/>
  <c r="F707" i="2" s="1"/>
  <c r="F708" i="2" s="1"/>
  <c r="F709" i="2" s="1"/>
  <c r="F710" i="2" s="1"/>
  <c r="F711" i="2" s="1"/>
  <c r="F712" i="2" s="1"/>
  <c r="F713" i="2" s="1"/>
  <c r="F714" i="2" s="1"/>
  <c r="F715" i="2" s="1"/>
  <c r="F716" i="2" s="1"/>
  <c r="F717" i="2" s="1"/>
  <c r="F718" i="2" s="1"/>
  <c r="F719" i="2" s="1"/>
  <c r="F720" i="2" s="1"/>
  <c r="F721" i="2" s="1"/>
  <c r="F722" i="2" s="1"/>
  <c r="F723" i="2" s="1"/>
  <c r="F724" i="2" s="1"/>
  <c r="F725" i="2" s="1"/>
  <c r="F726" i="2" s="1"/>
  <c r="F727" i="2" s="1"/>
  <c r="F728" i="2" s="1"/>
  <c r="F729" i="2" s="1"/>
  <c r="F730" i="2" s="1"/>
  <c r="F731" i="2" s="1"/>
  <c r="F732" i="2" s="1"/>
  <c r="F733" i="2" s="1"/>
  <c r="F734" i="2" s="1"/>
  <c r="F735" i="2" s="1"/>
  <c r="F736" i="2" s="1"/>
  <c r="F737" i="2" s="1"/>
  <c r="F738" i="2" s="1"/>
  <c r="F739" i="2" s="1"/>
  <c r="F740" i="2" s="1"/>
  <c r="F741" i="2" s="1"/>
  <c r="F742" i="2" s="1"/>
  <c r="F743" i="2" s="1"/>
  <c r="F744" i="2" s="1"/>
  <c r="F745" i="2" s="1"/>
  <c r="F746" i="2" s="1"/>
  <c r="F747" i="2" s="1"/>
  <c r="F748" i="2" s="1"/>
  <c r="F749" i="2" s="1"/>
  <c r="F750" i="2" s="1"/>
  <c r="F751" i="2" s="1"/>
  <c r="F752" i="2" s="1"/>
  <c r="F753" i="2" s="1"/>
  <c r="F754" i="2" s="1"/>
  <c r="F755" i="2" s="1"/>
  <c r="F756" i="2" s="1"/>
  <c r="F757" i="2" s="1"/>
  <c r="F758" i="2" s="1"/>
  <c r="F759" i="2" s="1"/>
  <c r="F760" i="2" s="1"/>
  <c r="F761" i="2" s="1"/>
  <c r="F762" i="2" s="1"/>
  <c r="F763" i="2" s="1"/>
  <c r="F764" i="2" s="1"/>
  <c r="F765" i="2" s="1"/>
  <c r="F766" i="2" s="1"/>
  <c r="F767" i="2" s="1"/>
  <c r="F768" i="2" s="1"/>
  <c r="F769" i="2" s="1"/>
  <c r="F770" i="2" s="1"/>
  <c r="F771" i="2" s="1"/>
  <c r="F772" i="2" s="1"/>
  <c r="F773" i="2" s="1"/>
  <c r="F774" i="2" s="1"/>
  <c r="F775" i="2" s="1"/>
  <c r="F776" i="2" s="1"/>
  <c r="F777" i="2" s="1"/>
  <c r="F778" i="2" s="1"/>
  <c r="F779" i="2" s="1"/>
  <c r="F780" i="2" s="1"/>
  <c r="F781" i="2" s="1"/>
  <c r="F782" i="2" s="1"/>
  <c r="F783" i="2" s="1"/>
  <c r="F784" i="2" s="1"/>
  <c r="F785" i="2" s="1"/>
  <c r="F786" i="2" s="1"/>
  <c r="F787" i="2" s="1"/>
  <c r="F788" i="2" s="1"/>
  <c r="F789" i="2" s="1"/>
  <c r="F790" i="2" s="1"/>
  <c r="F791" i="2" s="1"/>
  <c r="F792" i="2" s="1"/>
  <c r="F793" i="2" s="1"/>
  <c r="F794" i="2" s="1"/>
  <c r="F795" i="2" s="1"/>
  <c r="F796" i="2" s="1"/>
  <c r="F797" i="2" s="1"/>
  <c r="F798" i="2" s="1"/>
  <c r="F799" i="2" s="1"/>
  <c r="F800" i="2" s="1"/>
  <c r="F801" i="2" s="1"/>
  <c r="F802" i="2" s="1"/>
  <c r="F803" i="2" s="1"/>
  <c r="F804" i="2" s="1"/>
  <c r="F805" i="2" s="1"/>
  <c r="F806" i="2" s="1"/>
  <c r="F807" i="2" s="1"/>
  <c r="F808" i="2" s="1"/>
  <c r="F809" i="2" s="1"/>
  <c r="F810" i="2" s="1"/>
  <c r="F811" i="2" s="1"/>
  <c r="F812" i="2" s="1"/>
  <c r="F813" i="2" s="1"/>
  <c r="F814" i="2" s="1"/>
  <c r="F815" i="2" s="1"/>
  <c r="F816" i="2" s="1"/>
  <c r="F817" i="2" s="1"/>
  <c r="F818" i="2" s="1"/>
  <c r="F819" i="2" s="1"/>
  <c r="F820" i="2" s="1"/>
  <c r="F821" i="2" s="1"/>
  <c r="F822" i="2" s="1"/>
  <c r="F823" i="2" s="1"/>
  <c r="F824" i="2" s="1"/>
  <c r="F825" i="2" s="1"/>
  <c r="F826" i="2" s="1"/>
  <c r="F827" i="2" s="1"/>
  <c r="F828" i="2" s="1"/>
  <c r="F829" i="2" s="1"/>
  <c r="F830" i="2" s="1"/>
  <c r="F831" i="2" s="1"/>
  <c r="F832" i="2" s="1"/>
  <c r="F833" i="2" s="1"/>
  <c r="F834" i="2" s="1"/>
  <c r="F835" i="2" s="1"/>
  <c r="F836" i="2" s="1"/>
  <c r="F837" i="2" s="1"/>
  <c r="F838" i="2" s="1"/>
  <c r="F839" i="2" s="1"/>
  <c r="F840" i="2" s="1"/>
  <c r="F841" i="2" s="1"/>
  <c r="F842" i="2" s="1"/>
  <c r="F843" i="2" s="1"/>
  <c r="F844" i="2" s="1"/>
  <c r="F845" i="2" s="1"/>
  <c r="F846" i="2" s="1"/>
  <c r="F847" i="2" s="1"/>
  <c r="F848" i="2" s="1"/>
  <c r="F849" i="2" s="1"/>
  <c r="F850" i="2" s="1"/>
  <c r="F851" i="2" s="1"/>
  <c r="F852" i="2" s="1"/>
  <c r="F853" i="2" s="1"/>
  <c r="F854" i="2" s="1"/>
  <c r="F855" i="2" s="1"/>
  <c r="F856" i="2" s="1"/>
  <c r="F857" i="2" s="1"/>
  <c r="F858" i="2" s="1"/>
  <c r="F859" i="2" s="1"/>
  <c r="F860" i="2" s="1"/>
  <c r="F861" i="2" s="1"/>
  <c r="F862" i="2" s="1"/>
  <c r="F863" i="2" s="1"/>
  <c r="F864" i="2" s="1"/>
  <c r="F865" i="2" s="1"/>
  <c r="F866" i="2" s="1"/>
  <c r="F867" i="2" s="1"/>
  <c r="F869" i="2" s="1"/>
  <c r="F11" i="2"/>
  <c r="F12" i="2"/>
  <c r="F10" i="2"/>
</calcChain>
</file>

<file path=xl/sharedStrings.xml><?xml version="1.0" encoding="utf-8"?>
<sst xmlns="http://schemas.openxmlformats.org/spreadsheetml/2006/main" count="1733" uniqueCount="1195">
  <si>
    <t>Fecha</t>
  </si>
  <si>
    <t>Doc. No.</t>
  </si>
  <si>
    <t>Concepto</t>
  </si>
  <si>
    <t>Débito</t>
  </si>
  <si>
    <t>Crédito</t>
  </si>
  <si>
    <t>Balance</t>
  </si>
  <si>
    <t>ED-23497</t>
  </si>
  <si>
    <t>1113-18 REGISTRO Y PAGO NOMINA CARACTER EVENTUAL DOMINICANA SE RECONSTRUYE PERSONAL NUEVO INGRESO FEBRERO 2025. RETENCIONES POR VALOR DE RD$32,610.59 Y TSS POR VALOR DE RD$43,852.83. SEGUN LIBRAMIENTO NO. 1100-1 D/F 26/02/2025 Y COMUNICACION D/F 03/03/2025</t>
  </si>
  <si>
    <t>ED-23498</t>
  </si>
  <si>
    <t>1113-18 REGISTRO Y PAGO INTERINATO EMPLEADOS FIJOS FEBRERO 2025. RETENCIONES POR VALOR DE RD$69,360.42 Y TSS POR VALOR DE RD$47,730.08. SEGUN LIBRAMIENTO NO. 1138-1 D/F 28/02/2025 Y COMUNICACION D/F 03/03/2025.</t>
  </si>
  <si>
    <t>ED-23771</t>
  </si>
  <si>
    <t>1113-18 REGISTRO Y PAGO NOMINA COMPENSACION MILITAR HUMANIZACION SISTEMA PENITENCIARIO, CORRESPONDIENTE AL MES DE FEBRERO 2025. RETENCIONES POR VALOR DE RD$19,008.19. SEGUN LIBRAMIENTO NO.1147-1 D/F 28/02/2025 Y COM. D/F 03/03/2025</t>
  </si>
  <si>
    <t>CH-5835</t>
  </si>
  <si>
    <t>1113-18 [WISNET, S.R.L.] LIB-516. PAGO CUB-01(61.32%) DEL CONTRATO MIVHED/CB/BS/LPN/002/2024, FICHA CBE00772, PARA EL SUMINISTRO E INSTALACION DE EQUIPOS TECNOLOGICOS DEL CONJUNTO LOGISTICO Y ADMINISTRATIVO DE LA POLICIA NACIONAL, UBICADO EN LA CIRCUNVALACION DE SANTO DOMINGO, PROYECTO NO. 00431, SEGÚN COM. VMC-SP-541-2024 D/F 23/12/2024.</t>
  </si>
  <si>
    <t>CH-5836</t>
  </si>
  <si>
    <t>1113-18 [CONSTRUCTORA ECHAVARRIA MOTA, S.R.L.] LIB-943. PAGO CUB-08 (CIERRE) DEL CONTRATO MIVHED/CB/OB/PEEN/016/2022, FICHA CBE00637, PARA LA CONSTRUCCION Y RECONSTRUCCION DE VIVIENDAS AFECTADAS POR EL HURACAN FIONA EN LA PROVINCIA DUARTE, REGION NORTE, LOTE 16, PROVINCIA DUARTE. PROYECTO NO. 00535, SEGÚN COM. VMC-SP-573-2024 D/F 18/12/2024</t>
  </si>
  <si>
    <t>CH-5837</t>
  </si>
  <si>
    <t>1113-18 [ESCONSA,SRL] LIB-981. ABONO CESIÓN DE CRÉDITO ENTRE CONSORCIO T2RK, PROYECTOS SOSTENIBLES Y ESCONSA S.R.L, C/CARGO AL PAGO DE LA CUB-14 DEL CONTRATO OB-OISOE-FP-014-2018, FICHA CBE00678 POR CONSTRUCCION DEL LOTE A, OBRA CIVIL Y ARQUITECTONICA, DEL HOSPITAL REGIONAL SAN VICENTE DE PAUL. SAN FRANCISCO DE MACORIS, PROVINCIA DUARTE. PROYECTO NO. 00499, SEGÚN COM. VMC-SP-005-2025 D/F 31/01/2025.</t>
  </si>
  <si>
    <t>CH-5838</t>
  </si>
  <si>
    <t>1113-18 [MIGUEL DEMETRIO CABRERA CAMACHO] LIB-1005. PAGO NO. 9 AL CONTRATO NO. MIVHED-CB-CS-CP-005-2024, PROCESO MIVHED-CCC-CP-2024-0002, CON LA FACTURA NCF NO. B1500000118 D/F 16/01/2025 (POR VALOR DE RD$355,023.46 MENOS RD$ 71,004.69 CORRESP. AL 20% DE LA FACT. AMORT. DEL AVANCE INICIAL) POR CONCEPTO DEL SUMINISTRO DE ALMUERZOS PARA EL PERSONAL QUE LABORA EN LA REGIONAL DE SANTIAGO DE ESTE MINISTERIO CORREPONDIENTE AL PERIODO DEL 02 AL 30 DE DICIEMBRE DEL 2024. SEGUN DA/0090/2025 D/F 28/01/2025. (RETENCION: 10% DEL ISR Y 100% ITBIS). VER ANEXOS.</t>
  </si>
  <si>
    <t>CH-5839</t>
  </si>
  <si>
    <t>1113-18 [APOLO COMUNICACIONES SRL] LIB-1050. SEPTIMO PAGO DEL CONTRATO NO. MIVHED-CB-CS-CP-004-2024, PROCESO MIVHED-CCC-CP-2024-0001, CON LA FACT. NO.4375, NCF NO. B1500000264 D/F 03/02/2025, POR SERVICIO DE TRANSPORTE DE PASAJEROS, PARA TRASLADO DE PERSONAL DE ESTE MINISTERIO, OFICINA REGIONAL NORTE, CORRESPONDIENTE AL MES ENERO DEL 2025. SEGUN DA/0182/2025 D/F 18/02/2025. (RETENCION DEL 5% DEL ISR). VER ANEXOS.</t>
  </si>
  <si>
    <t>CH-5840</t>
  </si>
  <si>
    <t>1113-18 [MULTI-TRADE CRUISE SHIP SERVICIES CSS, SRL] LIB-1091. SEGUNDO PAGO DEL CONTRATO NO. MIVHED-CB-CS-CP-003-2024, PROCESO MIVHED-CCC-CP-2024-0016, CON LAS FACTS NCF NO. B1500000003 Y B1500000004 D/F 06/02/2025, POR SERVICIOS DE CATERING PARA EVENTOS DE ENTREGA DE VIVIENDAS POR UN PERIODO DE TRES (3) MESES, EN EL EVENTO RECORRIDO SUPERV. EN LOS CENTROS PENITENCIARIOS DE SAN JUAN DE LA MAG. Y BARAHONA, ENCUENTRO CON LA PRENSA, COMUNIDAD Y AUTORIDADES EL 24/01/2025 Y RECORRIDO SUPERV. HOSPITAL SAN VICENTE DE PAUL (SAN FCO. DE MACORIS) EL 25/01/2025, SEGUN DA/0181/2025 D/F 18/02/2025. (RET.: 5% DEL ISR Y 30% DEL ITBIS). VER ANEXOS.</t>
  </si>
  <si>
    <t>CH-5841</t>
  </si>
  <si>
    <t>1113-18 [ANGEL RAFAEL ANTONIO ADAMS MARCIAL] LIB-1076. PAGO FACTURA NCF NO. B1500000025 D/F 05/02/2025, POR CONCEPTO DE SERVICIO DE CINCO (05) NOTARIZACIONES, SEGUN DA/0175/2025 D/F 17/02/2025 Y MIVED-DJ/130/2025 D/F 14/02/2025. (RETENCION: 10% DEL ISR Y 100% DEL ITBIS) VER ANEXOS.</t>
  </si>
  <si>
    <t>CH-5842</t>
  </si>
  <si>
    <t>1113-18 [FUNDACION HERGAR PARA LA INVESTIGACION Y PROMOCION EDUCATIVA] LIB-1078. PAGO DE 50%, CON LA FACTURA NCF NO. B1500000354 D/F 17/02/2025, POR LA PARTICIPACION DEL COLABORADOR HECTOR ANTONIO PICHARDO ORTIZ, CECULA: 001-1952300-9, MAESTRIA EN DIRECCION ECONOMICO- FINANCIERA, LA CUAL TENDRA UNA DURACION DE UN (1) AÑO Y NUEVE (9) MESES, INICIANDO EN EL MES DE MARZO DEL 2025 Y FINALIZANDO EN EL MES DE NOVIEMBRE- DICIEMBRE DEL 2026, SEGUN COMS. DA/0130/2025 D/F 04/02/2025, RRHH-0073-2025, RRHH-0074-2025 Y RRHH-0075/2025 D/F 18/02/2025. VER ANEXOS.</t>
  </si>
  <si>
    <t>CH-5843</t>
  </si>
  <si>
    <t>1113-18 [MINISTERIO DE LA VIVIENDA HABITAT Y EDIFICACIONES (MIVHED)] LIB-1159. PAGO DE VIATICOS EN OPERATIVOS DE SUPERVISION, CONSTRUCCION Y RECONSTRUCCION DE VIVIENDAS PARA PERSONAL DESCRITO EN EL EXPEDIENTE ANEXO, GRUPO NO. 05-2025, SEGUN COM. DA-0146-2025 D/F 22/01/2025. VER ANEXOS.</t>
  </si>
  <si>
    <t>CH-5844</t>
  </si>
  <si>
    <t>1113-18 [SERVICENTRO DEL CARIBE AZUL, SRL] LIB-1144. SEXTO PAGO DEL CONTRATO NO. MIVHED/CB/CS/LPN/003/2024, PROCESO NO. MIVHED-CCC-LPN-2024-0005, CON LAS FACTURAS NCF NO. B1500000605 Y B1500000606 D/F 10/02/2025, (POR VALOR DE RD$816,008.65 MENOS RD$ 163.201.73 CORRESP. AL 20% DE LA FACT. AMORT. DEL AVANCE INICIAL), POR CONTRATACION DE SERVICIO DE MANTENIMIENTO PREVENTIVO Y CORRECTIVO DE LA FLOTILLA VEHICULAR DE ESTE MINISTERIO. SEGUN DA/0189/2025 D/F 21/02/2025. (RETENCION: 5% DEL ISR). VER ANEXOS.</t>
  </si>
  <si>
    <t>CH-5845</t>
  </si>
  <si>
    <t>1113-18 [HUMANO SEGUROS, S. A.] LIB-1157. PAGO FACTURAS CON NCF NO. E450000003132 Y E450000003133 D/F 01/02/2025 (POR RD$ 1,587,402.98 MENOS RD$ 116,940.47, LOS CUALES SERAN DESCONTADO Y PAGADO EN LA NOMINA DE FEBRERO 2025), POR CONCEPTO DE SEGURO MEDICO DE EMPLEADOS FIJOS Y DEPENDIENTES OPCIONALES, DURANTE EL PERIODO DESDE EL 01/02/2025 AL 28/02/2025. SEGUN COM. RRHH-0083 D/F 21/02/2025. (VER ANEXOS).</t>
  </si>
  <si>
    <t>CH-5846</t>
  </si>
  <si>
    <t>CH-5847</t>
  </si>
  <si>
    <t>1113-18 [CONSTRUCTORA TRADECO SRL] LIB-1183. PAGO 20% DE AVANCE INICIAL DEL CONTRATO MIVHED/CB/OB/CP/008/2024, FICHA CBE00803, CONSTRUCCION DE LA VERJA PERIMETRAL DEL CONJUNTO LOGISTICO Y ADMINISTRATIVO DE LA POLICIA NACIONAL, LOTE I. PROYECTO NO. 00633, SEGÚN COM. VMC-SP-030-2025 D/F 21/02/2025.</t>
  </si>
  <si>
    <t>CH-5848</t>
  </si>
  <si>
    <t>1113-18 [EMMA ARELIS DEL CARMEN HOLGUIN KHOURY] LIB-614. PAGO CUB-05 (CIERRE Y FINAL) Y PAGO VICIOS OCULTOS DEL CONTRATO INVI-OB-SO-010-2021, FICHA CBE00341, POR CAMBIO DE PISOS DE TIERRA POR PISOS DE CEMENTO EN LA REGION EL VALLE Y OTRAS PROVINCIAS DE LA REGION SUR, PROVINCIA ELIAS PIÑA, PROYECTO NO. 00420, SEGÚN COM. VMC-SP-580-2024 D/F 27/12/2024 Y VMC-SP-003-2025 D/F 28/01/2025.</t>
  </si>
  <si>
    <t>CH-5849</t>
  </si>
  <si>
    <t>1113-18 [UNIVERSIDAD APEC, INC] LIB-1000. TERCER PAGO CON LA FACT. NO. MAN00036999, NCF. NO. B1500004990 D/F14/02/2025, POR CONCEPTO DE LA PARTICIPACION DE NUESTRO COLABORADOR ABEL ADONIS MINAYA BAUTISTA, PORTADOR DE LA CEDULA DE IDENTIDAD Y ELECTORAL NO. 402-2184534-6, EN LA MAESTRIA EN ADMINISTRACION, CORRESPONDIENTE AL 3ER. CUATRIMESTRE ENERO-ABRIL DEL 2025, SEGÚN COM. RRHH-0072-2025 D/F18/2/2025. VER ANEXOS.</t>
  </si>
  <si>
    <t>CH-5850</t>
  </si>
  <si>
    <t>1113-18 [ROBERTO FELIX LUGO VALDEZ] LIB-1143. PAGO FACTURA NCF NO. B1500000022 D/F 17/02/2025, POR CONCEPTO DE HONORARIOS POR SERVICIOS DE NOTIFICACIONES DE VEINTISEIS (26) ACTOS, REALIZADOS A DIFERENTES PROCESOS LLEVADOS A CABO POR EL MINISTERIO. SEGÚN COMUNICACIONES: DA/0191/2025 D/F 21/2/2025 Y MIVED-DJ/187/2025 D/F19/02/2025. (RETENCIÓN: 100% DEL ITBIS Y 10% DEL ISR) VER ANEXOS.</t>
  </si>
  <si>
    <t>CH-5851</t>
  </si>
  <si>
    <t>1113-18 [IMPLEMENTOS Y MAQUINARIAS (IMCA) S A] LIB-942. 5TO PAGO AL CTO. MIVHED-CB-CS-011-2023, PROCESO MIVHED-CCC-PEPU-2023-0002, ADENDA NO. I MIVHED-CB-AD-091-2024 (POR EXT. DE VIGENCIA DEL CONTRATO) CON LAS FACTS. NCF NO. E450000000079 D/F 10/01/2025, NO. 0082 D/F 14/01/2025, NO. 0085 D/F 16/01/2025, NO. 0090 D/F 23/01/2025, NO. 0092 D/F 27/01/2025 Y NO. 0094 D/F 04/02/2025 POR CNT. DE SERVICIO DE MANTE. PREVENTIVO PARA LOS NUEVOS VEHICULOS LIGEROS Y PESADOS DE ESTE MINISTERIO CORRESP. A TRES (3) MONTACARGAS MARCA CATERPILLAR MODELO GP25NM AÑO 2022 Y CUATRO (4) MINICARGADORES MARCA CATERPILLAR MODELO 216B3 AÑO 2022, SEGUN DA/0168/2025 D/F 13/02/2025. (RETENCION: 5% DEL ISR) VER ANEXOS).</t>
  </si>
  <si>
    <t>CH-5852</t>
  </si>
  <si>
    <t>1113-18 [AGUA PLANETA AZUL, S. A.] LIB-1082. PAGO NO. 13 DE LA ORDEN DE SERVICIOS NO. MIVHED-2024-00068, PROCESO NO. MIVHED-DAF-CM-2024-0010 D/F 25/03/2024, CON LAS FACTS NCF NO. E450000000901 D/F 20/01/2025, 0933 D/F 28/01/2025, 0941 D/F 30/01/2025, 0960 D/F 04/02/2025, 0914 D/F 23/01/2025, 0975 D/F 06/02/2025, 0973 D/F 06/02/2025, 0996 D/F 11/02/2025, 1202 D/F 13/02/2025 Y 9008 D/F 18/02/2025, POR SUMINISTRO DE BOTELLONES DE AGUA POTABLE A LOS EDIFICIOS I Y II DE ESTE MINISTERIO, SEGUN DA/0183/2025 D/F 19/02/2025. VER ANEXOS.</t>
  </si>
  <si>
    <t>CH-5853</t>
  </si>
  <si>
    <t>1113-18 [MUEBLES Y EQUIPOS PARA OFICINA LEON GONZALEZ, S.R.L.] LIB-1047. PAGO 20% DE AVANCE INICIAL DEL CONTRATO MIVHED/CB/BS/LPN/008/2024, FICHA CBE00802, MOBILIARIO GENERAL DE AREA DE EMERGENCIA DEL HOSPITAL CABRAL Y BAEZ, PROVINCIA SANTIAGO, LOTE V, SUB- LOTE II. PROYECTO NO. 00629, SEGÚN COM. VMC-SP-026-2025 D/F 19/02/2025.</t>
  </si>
  <si>
    <t>CH-5854</t>
  </si>
  <si>
    <t>1113-18 [SHALONE DISTRIBUIDORA, SRL] LIB-1084. TERCER PAGO DE LA ORDEN DE COMPRA NO. MIVHED-2023-00267, PROCESO MIVHED-DAF-CM-2023-0066, D/F 30/8/2023 CON LA FACT. NCF NO B1500000222 D/F 04/02/2025, POR ADQUISICION DE BATERIAS PARA LA FLOTILLA VEHICULAR DE ESTE MINISTERIO. SEGÚN DA/0184/2025 D/F 19/02/2025 (RETENCION DEL 5% DE ISR). VER ANEXOS.</t>
  </si>
  <si>
    <t>CH-5856</t>
  </si>
  <si>
    <t>1113-18 [MUEBLES Y EQUIPOS PARA OFICINA LEON GONZALEZ, S.R.L.] LIB-1150. PAGO 20% DE AVANCE INICIAL DEL CONTRATO MIVHED/CB/BS/LPN/004/2024, FICHA CBE00795, MOBILIARIO GENERAL DEL ALA DE TRAUMA DEL HOSPITAL REGIONAL LUIS L. BOGAERT. ,UBICADO EN LA PROVINCIA VALVERDE , LOTE I, SUB- LOTE II. PROYECTO NO. 00627, SEGÚN COM. VMC-SP-019-2025 D/F 19/02/2025.</t>
  </si>
  <si>
    <t>CH-5857</t>
  </si>
  <si>
    <t>1113-18 [CONSTRUCCIONES CRD, S.R.L.] LIB-1134. PAGO CUB-07 (89.84%) DEL CONTRATO MIVHED/CB/OB/LPN/059/2022, FICHA CBE00604, LOTE 1, POR EJECUCIÓN DEL PROYECTO DE TERMINACIÓN Y REHABILITACIÓN DE EDIFICACIONES Y ÁREAS EXTERIORES EN EL SECTOR INVIVIENDA, SANTO DOMINGO ESTE, PROVINCIA SANTO DOMINGO. PROYECTO NO. 00531, SEGÚN COM.VMC-SP-027-2025 D/F 20/2/2025.</t>
  </si>
  <si>
    <t>CH-5858</t>
  </si>
  <si>
    <t>1113-18 [DK PETROLEUM, SRL] LIB-1169. SEXTO PAGO DE LA ORDEN DE COMPRA NO. MIVHED-2023-00325, PROCESO MIVHED-DAF-CM-2023-0085 D/F 15/11/2023, CON LA FACTURA NCF NO. B1500000513 D/F 12/02/2025, POR ADQUISICION DE COMBUSTIBLE DE DOSCIENTOS (200) GALONES DE GASOIL REGULAR, PARA LA PLANTA ELECTRICA DEL ALMACEN HATO NUEVO DE ESTE MINISTERIO, SEGUN DA/0177/2025 D/F 18/02/2025. (RETENCION: 5% DEL ISR) VER ANEXOS</t>
  </si>
  <si>
    <t>CH-5859</t>
  </si>
  <si>
    <t>1113-18 [EDWIN RAFAEL RUIZ CONTRERAS] LIB-1092. PAGO CUB-02 (64.21%) DEL CONTRATO MIVHED/CB/OB/PEEN/013/2024, FICHA CBE00737, PARA LA CONSTRUCCION Y RECONSTRUCION DE VIVIENDAS AFECTADAS POR LOS DAÑOS OCASIONADOS POR EL PASO DEL FENOMENO ATMOSFERICOS A NIVEL NACIONAL, PROVINCIA MONTE PLATA, LOTE 16. PROYECTO NO. 00598, SEGÚN COM. VMC-SP-028-2025 D/ 20/2/2025.</t>
  </si>
  <si>
    <t>CH-5863</t>
  </si>
  <si>
    <t>1113-18 [TABLERO GLOBAL CORP, S.R.L.] LIB-995. SALDO CUB-01 DEL CONTRATO MIVHED/CB/OB/LPN/008/2023, FICHA CBE00698, PARA LA CONSTRUCCION DEL DESTACAMENTO CAFÉ DE HERRERA, MUNICIPIO SANTO DOMINGO OESTE,PROVINCIA SANTO DOMINGO,LOTE 2. PROYECTO NO. 00568, SEGÚN COM. VMC-SP-569-2024 D/F 17/12/2024.</t>
  </si>
  <si>
    <t>CH-5873</t>
  </si>
  <si>
    <t>1113-18 [CONSORCIO CONSTRUCTOR HOSPITALARIO CCH] LIB-1156. PAGO CUB-6 (94.27%) DEL CONTRATO, MIVHED/OB/CB/LPN/061/2021, FICHA CBE00514, POR CONSTRUCION DEL HOSPITAL DRA. OCTAVIA GAUTIER, EN EL MUNUCIPIO DE JARABACOA, PROVINCIA LA VEGA, LOTE I. PROYECTO NO. 00500, SEGÚN COM. VMC-SP-016-2025 D/F 12/02/2025.</t>
  </si>
  <si>
    <t>CH-5874</t>
  </si>
  <si>
    <t>1113-18 [MIGUEL ABREU &amp; ASOCIADOS, S.R.L.] LIB-1142. PAGO 20% DE AVANCE INICIAL DEL CONTRATO MIVHED/CB/OB/CP/009/2024, FICHA CBE00804, INSTALACIONES ELECTRICAS DE ILUMINACION EXTERIORE, SALIDA, MEDIA TENSION, POTENCIA, EQUIPO DE PROTECCION Y ACOMETIDAS ELECTRICAS DEL CONJUNTO LOGISTICO Y ADMINISTRACION DE LA POLICIA NACIONAL, LOTE II. PROYECTO NO. 00633, SEGÚN COM. VMC-SP-031-2025 D/F 25/02/2025.</t>
  </si>
  <si>
    <t>CH-5887</t>
  </si>
  <si>
    <t>1113-18 [GRUPO GAWLA, S.R.L.] LIB-709. PAGO CUB-05 (89.50%) DEL CONTRATO OB-OISOE-FP-010-2020, FICHA CBE00501 POR EJECUCCION DE SUMINISTRO E INSTALACIONES ELECTRICAS EN GENERAL, PARA LA CONSTRUCCION DE LA PRIMERA (IRA). ETAPA DE LA CIUDAD UNIVERSITARIA CURHAMA (CENTRO UNIVERSITARIO REGIONAL UASD-HATO MAYOR), LOTE D. PROYECTO NO. 00491, SEGÚN COM. VMC-SP-538-2024 D/F 13/12/2024.</t>
  </si>
  <si>
    <t>CH-5888</t>
  </si>
  <si>
    <t>1113-18 [CONSTRUCTORA MACDOUGALL, S.R.L.] LIB-606. PAGO CUB-05 (CIERRE Y FINAL) Y PAGO VICIOS OCULTOS DEL CONTRATO MIVHED/CB/OB/LPN/036/2022, FICHA CBE00541, POR EJECUCIÓN DEL PROYECTO DE CONSTRUCCION Y MEJORAMIENTO DE VIVIENDAS SOCIALES, DOMINICANA SE RESCONSTRUYE III, LOTE 25, PROVINCIA LA ROMANA, PROYECTO NO. 00503, SEGÚN COM. VMC-SP-530-2024 D/F 11/12/2024 Y VMC-SP-531-2024 D/F 11/12/2024.</t>
  </si>
  <si>
    <t>CH-5889</t>
  </si>
  <si>
    <t>1113-18 [EDITORA DEL CARIBE] LIB-727. PRIMER PAGO DEL CONTRATO NO. MIVHED-CB-CS-013-2024 PROCESO NO. MIVHED-CCC-PEPB-2024-0007 CON LAS FACTS. NO. B1500006110, B1500006111, B1500006112, B1500006113, B1500006114, B1500006115 Y B1500006116 D/F 22/01/2025, POR SERVICIOS DE PUBLICIDAD EN MEDIOS IMPRESOS DE CIRCULACION NACIONAL, SEGUN DA/0128/2025 D/F04/02/2025. (RETENCIÓN: 5% ISR) VER ANEXOS.</t>
  </si>
  <si>
    <t>CH-5906</t>
  </si>
  <si>
    <t>1113-18 [SERVIAMED DOMINICANA SRL] LIB-901. PAGO CUB-04 (80.14%) DEL CONTRATO MIVHED/BS/CB/LPN/014/2021, FICHA CBE00460, POR ADQUISICION E INSTALACION DE EQUIPAMIENTO DE COCINA Y DE LAVANDERIA DEL HOSPITAL REGIONAL SAN VICENTE DE PAUL, UBICADO EN EL MUNICIPIO DE SAN FRANCISCO DE MACORIS, PROVINCIA DUARTE, LOTE 10, SUB- LOTE 2. PROYECTO NO. 00454, SEGÚN COM. VMC-SP-015-2025 D/F 11/02/2025.</t>
  </si>
  <si>
    <t>CH-5913</t>
  </si>
  <si>
    <t>1113-18 [SOLUCIONES INTEGRALES CAF SRL] LIB-1161. PRIMER PAGO DE LA ORDEN DE COMPRA NO. MIVHED-2024-00224, PROCESO MIVHED-DAF-CM-2024-0047 D/F 02/08/2024, CON LA FACTURA NCF NO. B1500000617 D/F 06/02/2025, POR CONTRATACION DE SERVICIO DE PINTURA EN ALTURAS PARA EDIFICACIONES SELECCIONADAS TRAMO AUTOPISTA LAS AMERICAS AV. 27 DE FEBRERO DIRIGIDO A MIPYMES, SEGUN VMC-SP-009-2025 D/F 04/02/2025. (RETENCION: 5% DEL ISR) VER ANEXOS.</t>
  </si>
  <si>
    <t>DB-4651</t>
  </si>
  <si>
    <t>1113-04 PARA REGISTRAR INGRESOS DE BIENES NACIONALES CORRESPONDIENTES AL DIA 03/03/2025. SEGUN RELACION ANEXA.</t>
  </si>
  <si>
    <t>1113-17 PARA REGISTRAR INGRESOS DE BIENES NACIONALES CORRESPONDIENTES AL DIA 03/03/2025. SEGUN RELACION ANEXA.</t>
  </si>
  <si>
    <t>ED-23499</t>
  </si>
  <si>
    <t>1113-18 REGISTRO Y PAGO NOMINA CARACTER EVENTUAL DOMINICANA SE RECONSTRUYE FEBRERO 2025, RETENCIONES POR VALOR DE RD$1,682,567.53 Y TSS POR VALOR DE RD$1,562,422.63, SEGUN LIBRAMIENTO NO. 1178-1 Y COMUNICACION D/F 03/03/2025. (VER ANEXO)</t>
  </si>
  <si>
    <t>ED-23503</t>
  </si>
  <si>
    <t>1113-17 PARA REGISTRAR TRANSFERENCIA AUTOMATICA CC EMITIDA CUENTA COLECTORA MINISTERIO DE LA VIVIENDA HABITAT Y EDIFICACIONES (MIVEHD) CORRESPONDIENTE AL DIA 03/03/2025 REF 0102522537</t>
  </si>
  <si>
    <t>ED-23511</t>
  </si>
  <si>
    <t>1113-19 PARA REGISTRAR INGRESOS POR DEDUCCION RECIBIDAS DE SUPERVISION DE OBRAS, POR LA SUBCUENTA TESORERIA NACIONAL MINISTERIO DE LA VIVIENDA HABITAT Y EDIFICACIONES (MIVHED) CORRESPONDIENTE AL LIB-887</t>
  </si>
  <si>
    <t>1113-18 PARA REGISTRAR INGRESOS POR DEDUCCION RECIBIDAS DE SUPERVISION DE OBRAS, POR LA SUBCUENTA TESORERIA NACIONAL MINISTERIO DE LA VIVIENDA HABITAT Y EDIFICACIONES (MIVHED) CORRESPONDIENTE AL LIB-887</t>
  </si>
  <si>
    <t>ED-23527</t>
  </si>
  <si>
    <t>1113-18 PARA REGISTRAR ASIGNACION CUOTA DE PAGO DEBITO DE LA CTA. SUBCUENTA TESORERIA MIVED NO. 211-900100-0, HACIA LA CTA. LIBRAMIENTO TESORERIA NACIOANL MIVED PARA 1113-18 PARA CUBRIR PAGO LIB-917  REF NO. 55389</t>
  </si>
  <si>
    <t>1113-19 PARA REGISTRAR ASIGNACION CUOTA DE PAGO DEBITO DE LA CTA. SUBCUENTA TESORERIA MIVED NO. 211-900100-0, HACIA LA CTA. LIBRAMIENTO TESORERIA NACIOANL MIVED PARA 1113-18 PARA CUBRIR PAGO LIB-917  REF NO. 55389</t>
  </si>
  <si>
    <t>ED-23580</t>
  </si>
  <si>
    <t>1113-17 PARA REGISTRAR COBRO PENDIENTE DE APLICAR EL DIA 03 DEL MES DE MARZO, SEGUN ESTADO DE BANCO ANEXO, POR NO ESTAR EN LA DISTRIBUCCION DE COBROS. DEPOSITO REF NO. 238892053</t>
  </si>
  <si>
    <t>ED-23581</t>
  </si>
  <si>
    <t>1113-17 PARA REGISTRAR COBRO PENDIENTE DE APLICAR EL DIA 03 DEL MES DE MARZO, SEGUN ESTADO DE BANCO ANEXO, POR NO ESTAR EN LA DISTRIBUCCION DE COBROS. DEPOSITO REF NO. 390736079</t>
  </si>
  <si>
    <t>ED-23582</t>
  </si>
  <si>
    <t>1113-17 PARA REGISTRAR COBRO PENDIENTE DE APLICAR EL DIA 03 DEL MES DE MARZO, SEGUN ESTADO DE BANCO ANEXO, POR NO ESTAR EN LA DISTRIBUCCION DE COBROS. DEPOSITO REF NO. 238893432</t>
  </si>
  <si>
    <t>ED-23583</t>
  </si>
  <si>
    <t>1113-17 PARA REGISTRAR COBRO PENDIENTE DE APLICAR EL DIA 03 DEL MES DE MARZO, SEGUN ESTADO DE BANCO ANEXO, POR NO ESTAR EN LA DISTRIBUCCION DE COBROS. DEPOSITO REF NO. 238893517</t>
  </si>
  <si>
    <t>ED-23584</t>
  </si>
  <si>
    <t>1113-17 PARA REGISTRAR COBRO PENDIENTE DE APLICAR EL DIA 03 DEL MES DE MARZO, SEGUN ESTADO DE BANCO ANEXO, POR NO ESTAR EN LA DISTRIBUCCION DE COBROS. DEPOSITO REF NO. 002450070630</t>
  </si>
  <si>
    <t>ED-23585</t>
  </si>
  <si>
    <t>1113-17 PARA REGISTRAR COBRO PENDIENTE DE APLICAR EL DIA 03 DEL MES DE MARZO, SEGUN ESTADO DE BANCO ANEXO, POR NO ESTAR EN LA DISTRIBUCCION DE COBROS. DEPOSITO REF NO. 390779574</t>
  </si>
  <si>
    <t>ED-23586</t>
  </si>
  <si>
    <t>1113-17 PARA REGISTRAR COBRO PENDIENTE DE APLICAR EL DIA 03 DEL MES DE MARZO, SEGUN ESTADO DE BANCO ANEXO, POR NO ESTAR EN LA DISTRIBUCCION DE COBROS. DEPOSITO REF NO. 390779951</t>
  </si>
  <si>
    <t>ED-23587</t>
  </si>
  <si>
    <t>1113-17 PARA REGISTRAR COBRO PENDIENTE DE APLICAR EL DIA 03 DEL MES DE MARZO, SEGUN ESTADO DE BANCO ANEXO, POR NO ESTAR EN LA DISTRIBUCCION DE COBROS. DEPOSITO REF NO. 002560050522</t>
  </si>
  <si>
    <t>ED-23588</t>
  </si>
  <si>
    <t>1113-17 PARA REGISTRAR COBRO PENDIENTE DE APLICAR EL DIA 03 DEL MES DE MARZO, SEGUN ESTADO DE BANCO ANEXO, POR NO ESTAR EN LA DISTRIBUCCION DE COBROS. DEPOSITO REF NO. 238896697</t>
  </si>
  <si>
    <t>ED-23589</t>
  </si>
  <si>
    <t>1113-17 PARA REGISTRAR COBRO PENDIENTE DE APLICAR EL DIA 03 DEL MES DE MARZO, SEGUN ESTADO DE BANCO ANEXO, POR NO ESTAR EN LA DISTRIBUCCION DE COBROS. DEPOSITO REF NO. 238898089</t>
  </si>
  <si>
    <t>ED-23590</t>
  </si>
  <si>
    <t>1113-17 PARA REGISTRAR COBRO PENDIENTE DE APLICAR EL DIA 03 DEL MES DE MARZO, SEGUN ESTADO DE BANCO ANEXO, POR NO ESTAR EN LA DISTRIBUCCION DE COBROS. DEPOSITO REF NO. 238898234</t>
  </si>
  <si>
    <t>ED-23591</t>
  </si>
  <si>
    <t>1113-17 PARA REGISTRAR COBRO PENDIENTE DE APLICAR EL DIA 03 DEL MES DE MARZO, SEGUN ESTADO DE BANCO ANEXO, POR NO ESTAR EN LA DISTRIBUCCION DE COBROS. DEPOSITO REF NO. 390817977</t>
  </si>
  <si>
    <t>DB-4652</t>
  </si>
  <si>
    <t>1113-17 PARA REGISTRAR INGRESOS DE BIENES NACIONALES CORRESPONDIENTES AL DIA 04/03/2025. SEGUN RELACION ANEXA.</t>
  </si>
  <si>
    <t>ED-23505</t>
  </si>
  <si>
    <t>1113-17 PARA REGISTRAR TRANSFERENCIA AUTOMATICA CC EMITIDA CUENTA COLECTORA MINISTERIO DE LA VIVIENDA HABITAT Y EDIFICACIONES (MIVEHD) CORRESPONDIENTE AL DIA 04/03/2025 REF 0102522537</t>
  </si>
  <si>
    <t>ED-23512</t>
  </si>
  <si>
    <t>1113-19 PARA REGISTRAR INGRESOS POR DEDUCCION RECIBIDAS DE SUPERVISION DE OBRAS, POR LA SUBCUENTA TESORERIA NACIONAL MINISTERIO DE LA VIVIENDA HABITAT Y EDIFICACIONES (MIVHED) CORRESPONDIENTE AL LIB-919</t>
  </si>
  <si>
    <t>1113-18 PARA REGISTRAR INGRESOS POR DEDUCCION RECIBIDAS DE SUPERVISION DE OBRAS, POR LA SUBCUENTA TESORERIA NACIONAL MINISTERIO DE LA VIVIENDA HABITAT Y EDIFICACIONES (MIVHED) CORRESPONDIENTE AL LIB-919</t>
  </si>
  <si>
    <t>ED-23513</t>
  </si>
  <si>
    <t>1113-19 PARA REGISTRAR INGRESOS POR DEDUCCION RECIBIDAS DE SUPERVISION DE OBRAS, POR LA SUBCUENTA TESORERIA NACIONAL MINISTERIO DE LA VIVIENDA HABITAT Y EDIFICACIONES (MIVHED) CORRESPONDIENTE AL LIB-884</t>
  </si>
  <si>
    <t>1113-18 PARA REGISTRAR INGRESOS POR DEDUCCION RECIBIDAS DE SUPERVISION DE OBRAS, POR LA SUBCUENTA TESORERIA NACIONAL MINISTERIO DE LA VIVIENDA HABITAT Y EDIFICACIONES (MIVHED) CORRESPONDIENTE AL LIB-884</t>
  </si>
  <si>
    <t>ED-23595</t>
  </si>
  <si>
    <t>1113-17 PARA REGISTRAR COBRO PENDIENTE DE APLICAR EL DIA 04 DEL MES DE MARZO, SEGUN ESTADO DE BANCO ANEXO, POR NO ESTAR EN LA DISTRIBUCCION DE COBROS. DEPOSITO REF NO. 452400360402</t>
  </si>
  <si>
    <t>ED-23597</t>
  </si>
  <si>
    <t>1113-17 PARA REGISTRAR COBRO PENDIENTE DE APLICAR EL DIA 04 DEL MES DE MARZO, SEGUN ESTADO DE BANCO ANEXO, POR NO ESTAR EN LA DISTRIBUCCION DE COBROS. DEPOSITO REF NO. 452400549544</t>
  </si>
  <si>
    <t>ED-23598</t>
  </si>
  <si>
    <t>1113-17 PARA REGISTRAR COBRO PENDIENTE DE APLICAR EL DIA 04 DEL MES DE MARZO, SEGUN ESTADO DE BANCO ANEXO, POR NO ESTAR EN LA DISTRIBUCCION DE COBROS. DEPOSITO REF NO. 923890186</t>
  </si>
  <si>
    <t>ED-23599</t>
  </si>
  <si>
    <t>1113-17 PARA REGISTRAR INGRESOS POR PAGO DE INDEMNIZACION TRANSACCIONAL DEL PROYECTO ESTACION DE COMBUSTIBLE NEXT, UBICADO EN LA AVE. ECOLOGICA SECTOR LOS PRADOS ORIENTAL, MUNICIPIO SANTO DOMINGO ESTE, MIVED-DJ/279/2025 D/F 04/03/2025 SEGUN RELACION ANEXA. REFERENCIA DE DEPOSITO 238902036</t>
  </si>
  <si>
    <t>ED-23601</t>
  </si>
  <si>
    <t>1113-17 PARA REGISTRAR COBRO PENDIENTE DE APLICAR EL DIA 04 DEL MES DE MARZO, SEGUN ESTADO DE BANCO ANEXO, POR NO ESTAR EN LA DISTRIBUCCION DE COBROS. DEPOSITO REF NO. 003880060369</t>
  </si>
  <si>
    <t>ED-23602</t>
  </si>
  <si>
    <t>1113-17 PARA REGISTRAR COBRO PENDIENTE DE APLICAR EL DIA 04 DEL MES DE MARZO, SEGUN ESTADO DE BANCO ANEXO, POR NO ESTAR EN LA DISTRIBUCCION DE COBROS. DEPOSITO REF NO. 008700160023</t>
  </si>
  <si>
    <t>ED-23603</t>
  </si>
  <si>
    <t>1113-17 PARA REGISTRAR COBRO PENDIENTE DE APLICAR EL DIA 04 DEL MES DE MARZO, SEGUN ESTADO DE BANCO ANEXO, POR NO ESTAR EN LA DISTRIBUCCION DE COBROS. DEPOSITO REF NO. 923890472</t>
  </si>
  <si>
    <t>ED-23889</t>
  </si>
  <si>
    <t>1113-17 PARA REGISTRAR COBRO PENDIENTE DE APLICAR EL DIA 04 DEL MES DE MARZO, SEGUN ESTADO DE BANCO ANEXO, POR NO ESTAR EN LA DISTRIBUCCION DE COBROS. DEPOSITO REF NO. 390883536</t>
  </si>
  <si>
    <t>ED-23890</t>
  </si>
  <si>
    <t>1113-17 PARA REGISTRAR COBRO PENDIENTE DE APLICAR EL DIA 04 DEL MES DE MARZO, SEGUN ESTADO DE BANCO ANEXO, POR NO ESTAR EN LA DISTRIBUCCION DE COBROS. DEPOSITO REF NO. 000830010548</t>
  </si>
  <si>
    <t>ED-23905</t>
  </si>
  <si>
    <t>1113-19 PARA REGISTRAR COBRO PENDIENTE DE APLICAR EL DIA, 04 DEL MES DE MARZO 2025, SEGUN ESTADO DE BANCO ANEXO, POR NO ESTAR EN LA DISTRIBUCCION DE COBROS. DESCRIPCION -AVISO DE CREDITO (110576 CARLOS JOEL NUEZ LOPEZ) INT174110124884 2K</t>
  </si>
  <si>
    <t>CH-5860</t>
  </si>
  <si>
    <t>1113-18 [MASIVO CONSTRUCCION Y DISEÑO, SRL] LIB-1257. CUARTO PAGO AL CONTRATO NO. MIVHED-CB-CA-2024-004, PROCESO MIVHED-CCC-PEPU-2024-0007, CON LA FACTURA NCF NO. B1500000122 D/F 21/02/2025, POR CONCEPTO DE ALQUILER DE UNA NAVE PARA ALMACENAMIENTO DE MERCANCIAS DE ESTE MINISTERIO EN EL MUNICIPIO DE PEDRO BRAND, CORRESPONDIENTE AL MES DE FEBRERO 2025, SEGUN DA/0197/2025 D/F 25/02/2025. (RETENCION: 5% DEL ISR). VER ANEXOS.</t>
  </si>
  <si>
    <t>CH-5864</t>
  </si>
  <si>
    <t>1113-18 [CONSORCIO KOIOS] LIB-1231. PAGO CUB-09 (67.80%) DEL CONTRATO MIVHED/OB/CB/LPN/019/2021, FICHA CBE00422 POR CONSTRUCCION HOSPITAL MUNICIPAL DE VILLA VASQUEZ, PROVINCIA MONTE CRISTI, LOTE 2. PROYECTO NO. 00430, SEGÚN COM. VMC-SP-038-2025 D/F 28/2/2025.</t>
  </si>
  <si>
    <t>CH-5868</t>
  </si>
  <si>
    <t>1113-18 [AGROINDUSTRIAL FREYSA SRL] LIB-1254. PAGO NO. 16 AL CONTRATO NO. MIVHED-CB-CA-2023-003, PROCESO MIVHED-CCC-PEPU-2023-0010, CON LA FACTURA NCF NO. B1500000158 D/F 21/02/2025, POR ALQUILER DE 38 PARQUEOS PARA AUTOS Y 8 PARA MOTORES, UBICADOS EN LA CALLE 30 DE MARZO NO. 41, SECTOR SAN CARLOS, D.N. CORRESP. AL MES DE MARZO 2025, SEGUN DA/0207/2025 D/F 28/02/2025. (RETENCION: 5% DEL ISR). VER ANEXOS.</t>
  </si>
  <si>
    <t>CH-5875</t>
  </si>
  <si>
    <t>1113-18 [ARQUIDIOCESIS DE SANTO DOMINGO] LIB-1229. PAGO CUB-03 (46.36%), DEL CONVENIO INSTITUCIONAL, FICHA CBE00601, POR CONSTRUCCIÓN DE TEMPLOS, VICARIA EPISCOPAL CRISTO DE LOS MILAGROS DEL UNIVERSO YAMASA, PROVINCIA MONTE PLATA. PROYECTO NO. 00530, SEGÚN COM.VMC-SP-035-2025 D/F 26/02/2025.</t>
  </si>
  <si>
    <t>CH-5876</t>
  </si>
  <si>
    <t>1113-18 [REYSANCH COMERCIAL, SRL] LIB-1256. ULTIMO PAGO DE LA ORDEN DE SERVICIOS POR EL AUMENTO DEL 50 % DE LA ORDEN NO. MIVHED-2024-00293, PROCESO MIVHED-DAF-CD-2024-0060, D/F 5/11/2024 CON LA FACT. NCF NO B1500000113 D/F 29/01/2025, POR SERVICIO DE ALQUILER DE DOS (2) CAMIONES CANASTOS PARA PINTAR EDIFICACIONES SELECCIONADAS TRAMO AUTOPISTA LAS AMERICAS- AV. 27 DE FEBRERO, UBICADA EN EL DISTRITO NACIONAL. SEGÚN DA/0196/2025 D/F 25/02/2025 (RETENCION DEL 5% DE ISR). VER ANEXOS.</t>
  </si>
  <si>
    <t>CH-5891</t>
  </si>
  <si>
    <t>1113-18 [MAGNA MOTORS S A] LIB-1253. SEGUNDO PAGO DEL CONTRATO NO. MIVHED-CB-CS-011-2024, PROCESO NO. MIVHED-CCC-PEPU-2024-0006, CON LAS FACTURAS NCF NO. E450000001070 D/F 16/01/2025, E450000001075 D/F 17/01/2025, E450000001122 Y E450000001124 D/F 01/02/2025, Y E450000001160 D/F 11/02/2025 POR SERVICIO DE MANTENIMIENTO PREVENTIVO Y CORRECTIVO PARA LOS VEHICULOS DE ESTE MINISTERIO, POR UN PERIODO DE DOCE (12) MESES, PARA CINCO (5) CAMIONES CAMA LARGA ABIERTOS HYUNDAI HD-65 Y PARA CUATRO (4) MINIBUSES HYUNDAI STARIA. SEGUN DA/0194/2025 D/F 24/02/2025. VER ANEXOS.</t>
  </si>
  <si>
    <t>CH-5905</t>
  </si>
  <si>
    <t>1113-18 [ARQUIDIOCESIS DE SANTO DOMINGO] LIB-1230. PAGO CUB-01(19.40%), DEL CONVENIO INSTITUCIONAL, FICHA CBE00437, POR CONSTRUCCIÓN DE TEMPLES CASA CURIALES Y OFICINAS PARROQUIALES ARQUIDIOCESIS DE SANTO DOMINGO. CORRESPONDIENTE AL TEMPLO PARROQUIAL NUESTRA SEÑORA DE LA ROSARIO, SECTOR ZEUTA VILLLA MELLA. PROYECTO NO. 00437, SEGÚN COM.VMC-SP-446-2024 D/F 13/11/2024.</t>
  </si>
  <si>
    <t>DB-4653</t>
  </si>
  <si>
    <t>1113-04 PARA REGISTRAR INGRESOS DE BIENES NACIONALES CORRESPONDIENTES AL DIA 05/03/2025. SEGUN RELACION ANEXA.</t>
  </si>
  <si>
    <t>1113-17 PARA REGISTRAR INGRESOS DE BIENES NACIONALES CORRESPONDIENTES AL DIA 05/03/2025. SEGUN RELACION ANEXA.</t>
  </si>
  <si>
    <t>ED-23506</t>
  </si>
  <si>
    <t>1113-19 PARA REGISTRAR TRANSFERENCIA AUTOMATICA CC EMITIDA CUENTA COLECTORA MINISTERIO DE LA VIVIENDA HABITAT Y EDIFICACIONES (MIVEHD) CORRESPONDIENTE AL DIA 05/03/2025 REF 0102522537</t>
  </si>
  <si>
    <t>1113-17 PARA REGISTRAR TRANSFERENCIA AUTOMATICA CC EMITIDA CUENTA COLECTORA MINISTERIO DE LA VIVIENDA HABITAT Y EDIFICACIONES (MIVEHD) CORRESPONDIENTE AL DIA 05/03/2025 REF 0102522537</t>
  </si>
  <si>
    <t>ED-23514</t>
  </si>
  <si>
    <t>1113-19 PARA REGISTRAR INGRESOS POR DEDUCCION RECIBIDAS DE SUPERVISION DE OBRAS, POR LA SUBCUENTA TESORERIA NACIONAL MINISTERIO DE LA VIVIENDA HABITAT Y EDIFICACIONES (MIVHED) CORRESPONDIENTE AL LIB-944</t>
  </si>
  <si>
    <t>1113-18 PARA REGISTRAR INGRESOS POR DEDUCCION RECIBIDAS DE SUPERVISION DE OBRAS, POR LA SUBCUENTA TESORERIA NACIONAL MINISTERIO DE LA VIVIENDA HABITAT Y EDIFICACIONES (MIVHED) CORRESPONDIENTE AL LIB-944</t>
  </si>
  <si>
    <t>ED-23520</t>
  </si>
  <si>
    <t>1113-17 PARA REGISTRAR INGRESOS POR PAGO DE INDEMNIZACION TRANSACCIONAL DEL PROYECTO THE DORMAS LAS CANAS LL, UBICADO EN LA CALLE S/N SECTOR CAP CANA, MUNICIPIO VERON, PROVINCIA LA ALTAGRACIA, MIVED-DJ/284/2025, SEGUN RELACION ANEXA. REFERENCIA DE DEPOSITO 452400545310</t>
  </si>
  <si>
    <t>ED-23521</t>
  </si>
  <si>
    <t>1113-17 PARA REGISTRAR INGRESOS POR PAGO DE INDEMNIZACION TRANSACCIONAL DEL PROYECTO THE DORMAS LAS CANAS , UBICADO EN LA CALLE S/N SECTOR CAP CANA, MUNICIPIO VERON, PROVINCIA LA ALTAGRACIA, MIVED-DJ/283/2025, SEGUN RELACION ANEXA. REFERENCIA DE DEPOSITO 452400545311</t>
  </si>
  <si>
    <t>ED-23604</t>
  </si>
  <si>
    <t>1113-17 PARA REGISTRAR COBRO PENDIENTE DE APLICAR EL DIA 05 DEL MES DE MARZO, SEGUN ESTADO DE BANCO ANEXO, POR NO ESTAR EN LA DISTRIBUCCION DE COBROS. DEPOSITO REF NO. 390942929</t>
  </si>
  <si>
    <t>ED-23605</t>
  </si>
  <si>
    <t>1113-17 PARA REGISTRAR COBRO PENDIENTE DE APLICAR EL DIA 05 DEL MES DE MARZO, SEGUN ESTADO DE BANCO ANEXO, POR NO ESTAR EN LA DISTRIBUCCION DE COBROS. DEPOSITO REF NO. 390950083</t>
  </si>
  <si>
    <t>ED-23606</t>
  </si>
  <si>
    <t>1113-17 PARA REGISTRAR COBRO PENDIENTE DE APLICAR EL DIA 05 DEL MES DE MARZO, SEGUN ESTADO DE BANCO ANEXO, POR NO ESTAR EN LA DISTRIBUCCION DE COBROS. DEPOSITO REF NO. 452400543988</t>
  </si>
  <si>
    <t>ED-23607</t>
  </si>
  <si>
    <t>1113-17 PARA REGISTRAR COBRO PENDIENTE DE APLICAR EL DIA 05 DEL MES DE MARZO, SEGUN ESTADO DE BANCO ANEXO, POR NO ESTAR EN LA DISTRIBUCCION DE COBROS. DEPOSITO REF NO. 452400545417</t>
  </si>
  <si>
    <t>ED-23609</t>
  </si>
  <si>
    <t>1113-17 PARA REGISTRAR COBRO PENDIENTE DE APLICAR EL DIA 05 DEL MES DE MARZO, SEGUN ESTADO DE BANCO ANEXO, POR NO ESTAR EN LA DISTRIBUCCION DE COBROS. DEPOSITO REF NO. 238907683</t>
  </si>
  <si>
    <t>ED-23610</t>
  </si>
  <si>
    <t>1113-17 PARA REGISTRAR COBRO PENDIENTE DE APLICAR EL DIA 05 DEL MES DE MARZO, SEGUN ESTADO DE BANCO ANEXO, POR NO ESTAR EN LA DISTRIBUCCION DE COBROS. DEPOSITO REF NO. 238909586</t>
  </si>
  <si>
    <t>ED-23611</t>
  </si>
  <si>
    <t>1113-17 PARA REGISTRAR COBRO PENDIENTE DE APLICAR EL DIA 05 DEL MES DE MARZO, SEGUN ESTADO DE BANCO ANEXO, POR NO ESTAR EN LA DISTRIBUCCION DE COBROS. DEPOSITO REF NO. 238909632</t>
  </si>
  <si>
    <t>ED-23612</t>
  </si>
  <si>
    <t>1113-17 PARA REGISTRAR COBRO PENDIENTE DE APLICAR EL DIA 05 DEL MES DE MARZO, SEGUN ESTADO DE BANCO ANEXO, POR NO ESTAR EN LA DISTRIBUCCION DE COBROS. DEPOSITO REF NO. 238909659</t>
  </si>
  <si>
    <t>ED-23613</t>
  </si>
  <si>
    <t>1113-17 PARA REGISTRAR COBRO PENDIENTE DE APLICAR EL DIA 05 DEL MES DE MARZO, SEGUN ESTADO DE BANCO ANEXO, POR NO ESTAR EN LA DISTRIBUCCION DE COBROS. DEPOSITO REF NO. 238909678</t>
  </si>
  <si>
    <t>ED-23614</t>
  </si>
  <si>
    <t>1113-17 PARA REGISTRAR COBRO PENDIENTE DE APLICAR EL DIA 05 DEL MES DE MARZO, SEGUN ESTADO DE BANCO ANEXO, POR NO ESTAR EN LA DISTRIBUCCION DE COBROS. DEPOSITO REF NO. 238910016</t>
  </si>
  <si>
    <t>ED-23616</t>
  </si>
  <si>
    <t>1113-17 PARA REGISTRAR COBRO PENDIENTE DE APLICAR EL DIA 05 DEL MES DE MARZO, SEGUN ESTADO DE BANCO ANEXO, POR NO ESTAR EN LA DISTRIBUCCION DE COBROS. DEPOSITO REF NO. 238910745</t>
  </si>
  <si>
    <t>ED-23891</t>
  </si>
  <si>
    <t>1113-17 PARA REGISTRAR COBRO PENDIENTE DE APLICAR EL DIA 05 DEL MES DE MARZO, SEGUN ESTADO DE BANCO ANEXO, POR NO ESTAR EN LA DISTRIBUCCION DE COBROS. DEPOSITO REF NO. 008500080008</t>
  </si>
  <si>
    <t>ED-23892</t>
  </si>
  <si>
    <t>1113-17 PARA REGISTRAR COBRO PENDIENTE DE APLICAR EL DIA 05 DEL MES DE MARZO, SEGUN ESTADO DE BANCO ANEXO, POR NO ESTAR EN LA DISTRIBUCCION DE COBROS. DEPOSITO REF NO. 238910402</t>
  </si>
  <si>
    <t>CH-5855</t>
  </si>
  <si>
    <t>1113-18 [TESORERÍA DE LA SEGURIDAD SOCIAL] LIB-1296. PAGO CORRESPONDIENTE A LA FACTURA DEL MES DE ENERO ADICIONAL 2025 Y A LA FACTURA DEL MES DE DICIEMBRE ADICIONAL 2024, POR CONCEPTO DE RECARGOS Y DIFERENCIAS. DICHO PAGO DEBE DE SER EFECTUADO ANTES DEL DIA 5 DE MARZO DEL AÑO EN CURSO A LA CUENTA COLECTOR CONTRIBUCIONES DE LA TSS NO. 2400164040, SEGÚN COMUNICACIÓN D/F 28/02/2025, VER ANEXOS.</t>
  </si>
  <si>
    <t>CH-5862</t>
  </si>
  <si>
    <t>1113-18 [ARQUIDIOCESIS DE SANTO DOMINGO] LIB-1265. PAGO CUB-02(40.58%) DEL CONVENIO INSTITUCIONAL, FICHA CBE00441, PARA LA CONSTRUCION DE TEMPLOS, CASA CURIALES Y OFICINAS PARROQUIALES ARQUIDIOCESIS DE SANTO DOMINGO, CORRESPONDIENTES A TEMPLO PARROQUIAL SAN ARNULFO ROMERO, VILLA LIBERACION, SEGÚN COM. VMC-SP-445-2024 D/F 13/11/2024.</t>
  </si>
  <si>
    <t>DB-4654</t>
  </si>
  <si>
    <t>1113-17 PARA REGISTRAR INGRESOS DE BIENES NACIONALES CORRESPONDIENTES AL DIA 06/03/2025. SEGUN RELACION ANEXA.</t>
  </si>
  <si>
    <t>ED-23502</t>
  </si>
  <si>
    <t>1113-18 PAGO JORNALEROS DE LOS TARABAJOS REALIZADOS EN LA CONSTRUCCION Y REPARACION DE VIVIENDAS UBICADA EN LA PROVINCIA SAN CRISTOBAL, DEL 07 AL 24 DE ENERO 2025. SEGUN LIB. NO. 1277-1 D/F 06/03/2025 Y COM. D/F 07/03/2025. (RETENCION: 5% ISR). VER ANEXOS</t>
  </si>
  <si>
    <t>ED-23504</t>
  </si>
  <si>
    <t>1113-18 REGISTRO Y PAGO NOMINA ADICIONAL RECTIFICACTIVA EMPLEADO FIJO FEBRERO 2025, RETENCIONES POR VALOR RD$1,798.00 Y APORTE TSS POR VALOR DE RD$4,647.00, SEGUN LIBRAMIENTO NO. 1271-1 D/F 06/03/2025 Y COM. D/F 07/03/2025</t>
  </si>
  <si>
    <t>ED-23507</t>
  </si>
  <si>
    <t>1113-19 PARA REGISTRAR TRANSFERENCIA AUTOMATICA CC EMITIDA CUENTA COLECTORA MINISTERIO DE LA VIVIENDA HABITAT Y EDIFICACIONES (MIVEHD) CORRESPONDIENTE AL DIA 06/03/2025 REF 0102522537</t>
  </si>
  <si>
    <t>1113-17 PARA REGISTRAR TRANSFERENCIA AUTOMATICA CC EMITIDA CUENTA COLECTORA MINISTERIO DE LA VIVIENDA HABITAT Y EDIFICACIONES (MIVEHD) CORRESPONDIENTE AL DIA 06/03/2025 REF 0102522537</t>
  </si>
  <si>
    <t>ED-23617</t>
  </si>
  <si>
    <t>1113-17 PARA REGISTRAR COBRO PENDIENTE DE APLICAR EL DIA 06 DEL MES DE MARZO, SEGUN ESTADO DE BANCO ANEXO, POR NO ESTAR EN LA DISTRIBUCCION DE COBROS. DEPOSITO REF NO. 238913401</t>
  </si>
  <si>
    <t>ED-23618</t>
  </si>
  <si>
    <t>1113-17 PARA REGISTRAR COBRO PENDIENTE DE APLICAR EL DIA 06 DEL MES DE MARZO, SEGUN ESTADO DE BANCO ANEXO, POR NO ESTAR EN LA DISTRIBUCCION DE COBROS. DEPOSITO REF NO. 452400545438</t>
  </si>
  <si>
    <t>ED-23619</t>
  </si>
  <si>
    <t>1113-17 PARA REGISTRAR COBRO PENDIENTE DE APLICAR EL DIA 06 DEL MES DE MARZO, SEGUN ESTADO DE BANCO ANEXO, POR NO ESTAR EN LA DISTRIBUCCION DE COBROS. DEPOSITO REF NO. 452400361788</t>
  </si>
  <si>
    <t>ED-23620</t>
  </si>
  <si>
    <t>1113-17 PARA REGISTRAR COBRO PENDIENTE DE APLICAR EL DIA 06 DEL MES DE MARZO, SEGUN ESTADO DE BANCO ANEXO, POR NO ESTAR EN LA DISTRIBUCCION DE COBROS. DEPOSITO REF NO. 238914900</t>
  </si>
  <si>
    <t>ED-23621</t>
  </si>
  <si>
    <t>1113-17 PARA REGISTRAR COBRO PENDIENTE DE APLICAR EL DIA 06 DEL MES DE MARZO, SEGUN ESTADO DE BANCO ANEXO, POR NO ESTAR EN LA DISTRIBUCCION DE COBROS. DEPOSITO REF NO. 003540060181</t>
  </si>
  <si>
    <t>ED-23622</t>
  </si>
  <si>
    <t>1113-17 PARA REGISTRAR COBRO PENDIENTE DE APLICAR EL DIA 06 DEL MES DE MARZO, SEGUN ESTADO DE BANCO ANEXO, POR NO ESTAR EN LA DISTRIBUCCION DE COBROS. DEPOSITO REF NO. 000900140322</t>
  </si>
  <si>
    <t>ED-23623</t>
  </si>
  <si>
    <t>1113-17 PARA REGISTRAR COBRO PENDIENTE DE APLICAR EL DIA 06 DEL MES DE MARZO, SEGUN ESTADO DE BANCO ANEXO, POR NO ESTAR EN LA DISTRIBUCCION DE COBROS. DEPOSITO REF NO. 452400540458</t>
  </si>
  <si>
    <t>ED-23624</t>
  </si>
  <si>
    <t>1113-17 PARA REGISTRAR COBRO PENDIENTE DE APLICAR EL DIA 06 DEL MES DE MARZO, SEGUN ESTADO DE BANCO ANEXO, POR NO ESTAR EN LA DISTRIBUCCION DE COBROS. DEPOSITO REF NO. 238916038</t>
  </si>
  <si>
    <t>ED-23772</t>
  </si>
  <si>
    <t>1113-18 PAGO JORNALEROS DE LOS TARABAJOS REALIZADOS EN LA CONSTRUCCION Y REPARACION DE VIVIENDAS UBICADA EN EL PALMAREJO SANTO DOMINGO OESTE, DEL 07 DE ENERO AL 7 FEBRERO 2025. SEGUN LIB. NO. 1273-1 D/F 07/03/2025 Y COM. D/F 07/03/2025. (RETENCION: 5% ISR). VER ANEXOS</t>
  </si>
  <si>
    <t>ED-23773</t>
  </si>
  <si>
    <t>1113-18 PAGO JORNALEROS DE LOS TARABAJOS REALIZADOS EN LA CONSTRUCCION Y REPARACION DE VIVIENDAS UBICADA EN LA ISABELITA SANTO DOMINGO ESTE, DEL 06 AL 24 DE ENERO 2025. SEGUN LIB. NO. 1275-1 D/F 06/03/2025 Y COM. D/F 07/03/2025. (RETENCION: 5% ISR). VER ANEXOS</t>
  </si>
  <si>
    <t>ED-23774</t>
  </si>
  <si>
    <t>1113-18 PAGO JORNALEROS DE LOS TARABAJOS REALIZADOS EN LA CONSTRUCCION Y REPARACION DE VIVIENDAS UBICADA EN LA PROV. SAN JOSE DE OCOA, DEL 07 AL 25 DE ENERO 2025. SEGUN LIB. NO. 1279-1 D/F 06/03/2025 Y COM. D/F 07/03/2025. (RETENCION: 5% ISR). VER ANEXOS</t>
  </si>
  <si>
    <t>CH-5861</t>
  </si>
  <si>
    <t>1113-18 [SOFIA ISABEL ROJAS GOICO] LIB-1341. PAGO FACTURA NCF NO. B1500000174 D/F 20/2/2025, POR CONCEPTO DE NOTARIZACION DE DOCE (12) CONTRATOS SEGUN DA/0208/2025 D/F 03/03/2025, MIVED-DJ/249/2025 D/F 28/02/2025 (RETENCION: 10% DEL ISR Y 100% DEL ITBIS) VER ANEXOS.</t>
  </si>
  <si>
    <t>CH-5900</t>
  </si>
  <si>
    <t>1113-18 [BANCO DE RESERVAS DE LA REPUBLICA DOMINICANA BANCO DE SERVICIOS MULTIPLES S A] LIB-1474. PAGO DE COMBUSTIBLE, CORRESPONDIENTE AL CORTE D/F 02/03/2025. SEGUN DA/0240/2025 D/F 07/03/2025. (INTERESES Y COMISIONES RD$ 67,455.36 Y OTROS CARGOS BANCARIOS RD$3,800.00) VER ANEXOS.</t>
  </si>
  <si>
    <t>DB-4655</t>
  </si>
  <si>
    <t>1113-04 PARA REGISTRAR INGRESOS DE BIENES NACIONALES CORRESPONDIENTES AL DIA 07/03/2025. SEGUN RELACION ANEXA.</t>
  </si>
  <si>
    <t>1113-17 PARA REGISTRAR INGRESOS DE BIENES NACIONALES CORRESPONDIENTES AL DIA 07/03/2025. SEGUN RELACION ANEXA.</t>
  </si>
  <si>
    <t>ED-23500</t>
  </si>
  <si>
    <t>1113-18 PAGO JORNALEROS DE LOS TARABAJOS REALIZADOS EN LA CONSTRUCCION Y REPARACION DE VIVIENDAS UBICADA EN LA ISABELITA SANTO DOMINGO ESTE, DEL 11 AL 27 DICIEMBRE 2024. SEGUN LIB. NO. 1316-1 Y COM. D/F 07/03/2025. (RETENCION: 5% ISR). VER ANEXOS</t>
  </si>
  <si>
    <t>ED-23501</t>
  </si>
  <si>
    <t>1113-18 PAGO JORNALEROS DE LOS TARABAJOS REALIZADOS EN LA CONSTRUCCION Y REPARACION DE VIVIENDAS UBICADA EN SAN JOSE DE OCOA, DEL 11 AL 28 DICIEMBRE 2024. SEGUN LIB. NO. 1314-1 Y COM. D/F 07/03/2025. (RETENCION: 5% ISR). VER ANEXOS</t>
  </si>
  <si>
    <t>ED-23508</t>
  </si>
  <si>
    <t>1113-19 PARA REGISTRAR TRANSFERENCIA AUTOMATICA CC EMITIDA CUENTA COLECTORA MINISTERIO DE LA VIVIENDA HABITAT Y EDIFICACIONES (MIVEHD) CORRESPONDIENTE AL DIA 07/03/2025 REF 0102522537</t>
  </si>
  <si>
    <t>1113-17 PARA REGISTRAR TRANSFERENCIA AUTOMATICA CC EMITIDA CUENTA COLECTORA MINISTERIO DE LA VIVIENDA HABITAT Y EDIFICACIONES (MIVEHD) CORRESPONDIENTE AL DIA 07/03/2025 REF 0102522537</t>
  </si>
  <si>
    <t>ED-23516</t>
  </si>
  <si>
    <t>1113-19 PARA REGISTRAR INGRESOS POR DEDUCCION RECIBIDAS DE SUPERVISION DE OBRAS, POR LA SUBCUENTA TESORERIA NACIONAL MINISTERIO DE LA VIVIENDA HABITAT Y EDIFICACIONES (MIVHED) CORRESPONDIENTE AL LIB-996</t>
  </si>
  <si>
    <t>1113-18 PARA REGISTRAR INGRESOS POR DEDUCCION RECIBIDAS DE SUPERVISION DE OBRAS, POR LA SUBCUENTA TESORERIA NACIONAL MINISTERIO DE LA VIVIENDA HABITAT Y EDIFICACIONES (MIVHED) CORRESPONDIENTE AL LIB-996</t>
  </si>
  <si>
    <t>ED-23523</t>
  </si>
  <si>
    <t>1113-18 REGISTRO Y PAGO INDEMNIZACION EX-COLABORADORES G. XII 2024, SEGUN LIBRAMIENTO NO. 1299-1 Y COM. D/F 07/03/2025. (VER ANEXO).</t>
  </si>
  <si>
    <t>ED-23524</t>
  </si>
  <si>
    <t>ED-23525</t>
  </si>
  <si>
    <t>1113-18 REGISTRO Y PAGO INDEMNIZACION EX-COLABORADORES G. XI 2024, SEGUN LIBRAMIENTO NO. 1307-1 Y COM. D/F 07/03/2025. (VER ANEXO).</t>
  </si>
  <si>
    <t>ED-23526</t>
  </si>
  <si>
    <t>1113-18 REGISTRO Y PAGO VACACIONES NO DISFRUTADAS EX-COLABORADORES G XI 2024, SEGUN LIBRAMIENTO NO. 1309-1 Y COM. D/F 07/03/2025. (VER ANEXO).</t>
  </si>
  <si>
    <t>ED-23528</t>
  </si>
  <si>
    <t>1113-18 PARA REGISTRAR ASIGNACION CUOTA DE PAGO DEBITO DE LA CTA. SUBCUENTA TESORERIA MIVED NO. 211-900100-0, HACIA LA CTA. LIBRAMIENTO TESORERIA NACIOANL MIVED PARA 1113-18 PARA CUBRIR PAGOLIB-1091  REF NO. 55489</t>
  </si>
  <si>
    <t>1113-19 PARA REGISTRAR ASIGNACION CUOTA DE PAGO DEBITO DE LA CTA. SUBCUENTA TESORERIA MIVED NO. 211-900100-0, HACIA LA CTA. LIBRAMIENTO TESORERIA NACIOANL MIVED PARA 1113-18 PARA CUBRIR PAGOLIB-1091  REF NO. 55489</t>
  </si>
  <si>
    <t>ED-23530</t>
  </si>
  <si>
    <t>1113-19 PARA REGISTRAR COMISION DE 2.5% POR SERVICIOS CARNET DESDE 1ERO AL 28 DE FEBRERO 2025, SEGUN SIRITE COMISION REF 00284.VER ANEXO</t>
  </si>
  <si>
    <t>ED-23625</t>
  </si>
  <si>
    <t>1113-17 PARA REGISTRAR COBRO PENDIENTE DE APLICAR EL DIA 07 DEL MES DE MARZO, SEGUN ESTADO DE BANCO ANEXO, POR NO ESTAR EN LA DISTRIBUCCION DE COBROS. DEPOSITO REF NO. 238919276</t>
  </si>
  <si>
    <t>ED-23626</t>
  </si>
  <si>
    <t>1113-17 PARA REGISTRAR INGRESOS POR PAGO DE INDEMNIZACION TRANSACCIONAL DEL PROYECTO RESIDENCIAL GONZALES MI, UBICADO EN LA CALLE 4TA ESQUINA CALLE ARENA GARDEN, LOS MANANTIALES, HIGUEY, PROVINCIA LA ALTAGRACIA MIVED-DJ/288/2025 D/F 07/03/2025 SEGUN RELACION ANEXA. REFERENCIA DE DEPOSITO 452400544524</t>
  </si>
  <si>
    <t>ED-23628</t>
  </si>
  <si>
    <t>1113-17 PARA REGISTRAR COBRO PENDIENTE DE APLICAR EL DIA 07 DEL MES DE MARZO, SEGUN ESTADO DE BANCO ANEXO, POR NO ESTAR EN LA DISTRIBUCCION DE COBROS. DEPOSITO REF NO. 005610040206</t>
  </si>
  <si>
    <t>ED-23629</t>
  </si>
  <si>
    <t>1113-17 PARA REGISTRAR COBRO PENDIENTE DE APLICAR EL DIA 07 DEL MES DE MARZO, SEGUN ESTADO DE BANCO ANEXO, POR NO ESTAR EN LA DISTRIBUCCION DE COBROS. DEPOSITO REF NO. 923892003</t>
  </si>
  <si>
    <t>ED-23630</t>
  </si>
  <si>
    <t>1113-17 PARA REGISTRAR COBRO PENDIENTE DE APLICAR EL DIA 07 DEL MES DE MARZO, SEGUN ESTADO DE BANCO ANEXO, POR NO ESTAR EN LA DISTRIBUCCION DE COBROS. DEPOSITO REF NO. 003590020126</t>
  </si>
  <si>
    <t>ED-23631</t>
  </si>
  <si>
    <t>1113-17 PARA REGISTRAR COBRO PENDIENTE DE APLICAR EL DIA 07 DEL MES DE MARZO, SEGUN ESTADO DE BANCO ANEXO, POR NO ESTAR EN LA DISTRIBUCCION DE COBROS. DEPOSITO REF NO. 452400547951</t>
  </si>
  <si>
    <t>ED-23775</t>
  </si>
  <si>
    <t>1113-18 REGISTRO Y PAGO INDEMNIZACION EX-COLABORADORES G. I 2025, SEGUN LIBRAMIENTO NO. 1301-1 Y COM. D/F 07/03/2025. (VER ANEXO).</t>
  </si>
  <si>
    <t>ED-23776</t>
  </si>
  <si>
    <t>1113-18 REGISTRO Y PAGO VACACIONES NO DISFRUTADAS EX-COLABORADORES G I 2024, SEGUN LIBRAMIENTO NO. 1303-1 Y COM. D/F 07/03/2025. (VER ANEXO).</t>
  </si>
  <si>
    <t>CH-5865</t>
  </si>
  <si>
    <t>1113-18 [EL BANCO DE RESERVAS DE LA REPUBLICA DOMINICANA, BANCO DE SERVICIOS MULTIPLES,] LIB-1369. PAGO CESION DE CREDITO ENTRE EL BANCO DE RESERVAS DE LA REPUBLICA DOMINICANA, BANCO DE SERVICIOS MULTIPLES, Y ANTILLEAN CONSTRUCTION CORP, S.R.L, (CONSORCIO ARMORUM), C/ CARGO DEL ABONO DE LA CUB-01 DEL CONTRATO MIVHED/CB/OB/LPN/015/2024, FICHA CBE00778, PARA REMOZAMIENTO CAMPOS DE SOFTBALL I Y II DEL CENTRO OLIMPICO, CAMPOS DE BEISBOL I Y II, PLATAFORMAS DE SALTO Y PISCINAS OLIMPICAS COMPLEJO ACUATICO, AREAS EXTERIORES DEL CENTRO OLIMPICO, LOTE I, SANTO DOMINGO, DISTRITO NACIONAL. PROYECTO NO. 00617, SEGÚN COM. VMC-SP-036-2025 D/F 26/2/2025.</t>
  </si>
  <si>
    <t>CH-5866</t>
  </si>
  <si>
    <t>1113-18 [CARIBBEAN FOOD SUPPLY Y R, SRL] LIB-1357. PAGO NO. 29 DEL CONTRATO NO. MIVHED/CB/BS/PEEN/010/2023, PROCESO NO. MIVHED-MAE-PEEN-2022-0013, ADENDUM NO. I MIVHED-CB-AD-256-2023, (POR EXTENCION DE VIGENCIA DEL CONTRATO) ADENDUM NO. II MIVHED-CB-AD-121-2024(POR EXTENCION DE CONTRATO E INCREMENTO DE MONTO) CON LAS FACTS. NCF NO. B1500000156 D/F 12/02/2025 Y B1500000157 D/F 24/02/2025, (POR VALOR DE RD$4,606,454.33 MENOS RD$ 921,290.87 CORRESP. AL 20% DE LA FACT. AMORT. DEL AVANCE INICIAL) POR ADQ. DE MATERIALES Y HERRAMIENTAS PARA REP. DE VIVIENDAS EN EL DN. Y LA PROV. STO DGO, A RAIZ DEL LAS LLUVIAS ACAECIDAS EL 04 DE NOVIEMBRE 2022, LOTE II. SEGÚN DA/0205/2025 D/F 28/02/2025 (RETENCIÓN: 5% ISR). VER ANEXOS.</t>
  </si>
  <si>
    <t>CH-5867</t>
  </si>
  <si>
    <t>1113-18 [ALBEN RAFAEL HERNANDEZ FELIX] LIB-1376. OCTAVO PAGO DEL CONTRATO NO. MIVHED-CB-CA-2024-001 PROCESO NO. MIVHED-CCC-PEPU-2024-0003 CON LA FACT. CON NCF NO. B1500000062 D/F 03/03/2025, POR ALQUILER DE LOCALES PARA LA OFICINA DE TRAMITACION DE PLANOS Y SUPERVISION DE OBRAS PRIVADAS MIVED EN EL MUNICIPIO DE SAN FRANCISCO DE MACORIS, PROV. DUARTE. CORRESPONDIENTE AL MES DE MARZO DEL 2025, SEGUN DA/0226/2025 D/F 05/03/2025. (RET10% DE ISR Y EL 100% DE ITBIS) VER ANEXOS.</t>
  </si>
  <si>
    <t>CH-5877</t>
  </si>
  <si>
    <t>1113-18 [GRUPO CIMENTADOS, S.R.L.] LIB-1372. PAGO CUB-06(61.30%) DEL CONTRATO MIVHED/CB/OB/LPN/043/2022, FICHA CBE00548, PARA LA CONSTRUCCIÓN Y MEJORAMIENTO DE VIVIENDAS SOCIALES, DOMINICANA SE RECONSTRUYE III, LOTE 32, PROV. SAN CRISTOBAL, PROYECTO NO. 00503, SEGÚN COM. VMC-SP-542-2024 D/F 13/12/2024.</t>
  </si>
  <si>
    <t>CH-5879</t>
  </si>
  <si>
    <t>1113-18 [ALTICE DOMINICANA, S. A.] LIB-1371. PAGO FACTURA NCF NO. E450000012548 D/F 25/02/2025 POR CONCEPTO DE SERVICIOS DE COMUNICACIÓN (VOZ, DATA Y ALTICE TV) DE LA CUENTA NO. 2152062, DE ESTE MINISTERIO, DURANTE EL PERIODO DESDE EL 20/1/2025 AL 19/02/2025, SEGUN DA/0213/2025 D/F 03/03/2025. VER ANEXOS.</t>
  </si>
  <si>
    <t>CH-5892</t>
  </si>
  <si>
    <t>1113-18 [BANCO DE RESERVAS DE LA REPUBLICA DOMINICANA, BANCO DE SERVICIOS MULTIPLES,] LIB-1373. PAGO CESION DE CREDITO ENTRE EL BANCO DE RESERVAS DE LA REPUBLICA DOMINICANA, BANCO DE SERVICIOS MULTIPLES, Y ANTILLEAN CONSTRUCTION CORP, S.R.L, (CONSORCIO ARMORUM), C/ CARGO DEL SALDO DE LA CUB-01 DEL CONTRATO MIVHED/CB/OB/LPN/015/2024, FICHA CBE00778, PARA REMOZAMIENTO CAMPOS DE SOFTBALL I Y II DEL CENTRO OLIMPICO, CAMPOS DE BEISBOL I Y II, PLATAFORMAS DE SALTO Y PISCINAS OLIMPICAS COMPLEJO ACUATICO, AREAS EXTERIORES DEL CENTRO OLIMPICO, LOTE I, SANTO DOMINGO, DISTRITO NACIONAL. PROYECTO NO. 00617, SEGÚN COM. VMC-SP-036-2025 D/F 26/02/2025.</t>
  </si>
  <si>
    <t>CH-5894</t>
  </si>
  <si>
    <t>1113-18 [IMPLEMENTOS Y MAQUINARIAS (IMCA) S A] LIB-1366. SEXTO PAGO AL CONTRATO MIVHED-CB-CS-011-2023, PROCESO MIVHED-CCC-PEPU-2023-0002, ADENDA NO. I MIVHED-CB-AD-091-2024 (POR EXTENSION DE VIGENCIA DEL CONTRATO) CON LAS FACTS. NCF NO. E450000000103 D/F 13/02/2025, POR CONCEPTO DE SERVICIO DE MANTENIMIENTO PREVENTIVO PARA LOS NUEVOS VEHICULOS LIGEROS Y PESADOS DE ESTE MINISTERIO CORRESPONDIENTE A TRES (3) MONTACARGAS MARCA CATERPILLAR MODELO GP25NM AÑO 2022 Y CUATRO (4) MINICARGADORES MARCA CATERPILLAR MODELO 216B3 AÑO 2022, SEGUN DA/0210/2025 D/F 03/03/2025. VER ANEXOS).</t>
  </si>
  <si>
    <t>CH-5896</t>
  </si>
  <si>
    <t>1113-18 [JCQ INGENIERIA EN ASCENSORES, S. R. L.] LIB-1364. QUINTO PAGO A LA ORDEN DE SERVICIOS NO. MIVHED-2024-00195, PROCESO NO. MIVHED-DAF-CD-2024-0038 D/F 15/07/2024, CON LA FACTURA NCF NO. B1500001287 D/F 17/02/2025, POR SERVICIO DE MANTENIMIENTO PREVENTIVO Y CORRECTIVO DE LOS ASCENSORES DE LOS EDIFICIOS I Y II DE ESTE MINISTERIO, CORRESPONDIENTE AL MES DE FEBRERO DEL 2025, DIRIGIDO A MIPYMES. SEGUN DA/0212/2025 D/F 03/03/2025. (RETENCION: 5% DEL ISR) VER ANEXOS.</t>
  </si>
  <si>
    <t>CH-5914</t>
  </si>
  <si>
    <t>1113-18 [CONSER SRL] LIB-1374. PAGO CUB-08(89.91%) DEL CONTRATO MIVHED/CB/OB/PEEN/040/2022, FICHA CBE00656, POR MEJORAMIENTO DE HABITAT PARA VIVIENDAS RECONSTRUIDAS POR EL PASO DEL HURACÁN FIONA, EN LA PROVINCIA SANTO DOMINGO, REGIÓN ESTE, LOTE 12, PROYECTO NO. 00538, SEGÚN COMUNICACIÓN VMC-SP-039-2025 D/F 3/3/2025.</t>
  </si>
  <si>
    <t>DB-4656</t>
  </si>
  <si>
    <t>1113-04 PARA REGISTRAR INGRESOS DE BIENES NACIONALES CORRESPONDIENTES AL DIA 10/03/2025. SEGUN RELACION ANEXA.</t>
  </si>
  <si>
    <t>1113-17 PARA REGISTRAR INGRESOS DE BIENES NACIONALES CORRESPONDIENTES AL DIA 10/03/2025. SEGUN RELACION ANEXA.</t>
  </si>
  <si>
    <t>ED-23509</t>
  </si>
  <si>
    <t>1113-19 PARA REGISTRAR TRANSFERENCIA AUTOMATICA CC EMITIDA CUENTA COLECTORA MINISTERIO DE LA VIVIENDA HABITAT Y EDIFICACIONES (MIVEHD) CORRESPONDIENTE AL DIA 10/03/2025 REF 0102522537</t>
  </si>
  <si>
    <t>1113-17 PARA REGISTRAR TRANSFERENCIA AUTOMATICA CC EMITIDA CUENTA COLECTORA MINISTERIO DE LA VIVIENDA HABITAT Y EDIFICACIONES (MIVEHD) CORRESPONDIENTE AL DIA 10/03/2025 REF 0102522537</t>
  </si>
  <si>
    <t>ED-23517</t>
  </si>
  <si>
    <t>1113-19 PARA REGISTRAR INGRESOS POR DEDUCCION RECIBIDAS DE SUPERVISION DE OBRAS, POR LA SUBCUENTA TESORERIA NACIONAL MINISTERIO DE LA VIVIENDA HABITAT Y EDIFICACIONES (MIVHED) CORRESPONDIENTE AL LIB-943</t>
  </si>
  <si>
    <t>1113-18 PARA REGISTRAR INGRESOS POR DEDUCCION RECIBIDAS DE SUPERVISION DE OBRAS, POR LA SUBCUENTA TESORERIA NACIONAL MINISTERIO DE LA VIVIENDA HABITAT Y EDIFICACIONES (MIVHED) CORRESPONDIENTE AL LIB-943</t>
  </si>
  <si>
    <t>ED-23518</t>
  </si>
  <si>
    <t>1113-19 PARA REGISTRAR INGRESOS POR DEDUCCION RECIBIDAS DE SUPERVISION DE OBRAS, POR LA SUBCUENTA TESORERIA NACIONAL MINISTERIO DE LA VIVIENDA HABITAT Y EDIFICACIONES (MIVHED) CORRESPONDIENTE AL LIB-981</t>
  </si>
  <si>
    <t>1113-18 PARA REGISTRAR INGRESOS POR DEDUCCION RECIBIDAS DE SUPERVISION DE OBRAS, POR LA SUBCUENTA TESORERIA NACIONAL MINISTERIO DE LA VIVIENDA HABITAT Y EDIFICACIONES (MIVHED) CORRESPONDIENTE AL LIB-981</t>
  </si>
  <si>
    <t>ED-23633</t>
  </si>
  <si>
    <t>1113-17 PARA REGISTRAR COBRO PENDIENTE DE APLICAR EL DIA 10 DEL MES DE MARZO, SEGUN ESTADO DE BANCO ANEXO, POR NO ESTAR EN LA DISTRIBUCCION DE COBROS. DEPOSITO REF NO. 238926523</t>
  </si>
  <si>
    <t>ED-23634</t>
  </si>
  <si>
    <t>ED-23635</t>
  </si>
  <si>
    <t>1113-17 PARA REGISTRAR COBRO PENDIENTE DE APLICAR EL DIA 10 DEL MES DE MARZO, SEGUN ESTADO DE BANCO ANEXO, POR NO ESTAR EN LA DISTRIBUCCION DE COBROS. DEPOSITO REF NO. 003200060081</t>
  </si>
  <si>
    <t>ED-23636</t>
  </si>
  <si>
    <t>1113-17 PARA REGISTRAR COBRO PENDIENTE DE APLICAR EL DIA 10 DEL MES DE MARZO, SEGUN ESTADO DE BANCO ANEXO, POR NO ESTAR EN LA DISTRIBUCCION DE COBROS. DEPOSITO REF NO. 391311491</t>
  </si>
  <si>
    <t>ED-23638</t>
  </si>
  <si>
    <t>1113-17 PARA REGISTRAR COBRO PENDIENTE DE APLICAR EL DIA 10 DEL MES DE MARZO, SEGUN ESTADO DE BANCO ANEXO, POR NO ESTAR EN LA DISTRIBUCCION DE COBROS. DEPOSITO REF NO. 238934794</t>
  </si>
  <si>
    <t>ED-23641</t>
  </si>
  <si>
    <t>1113-17 PARA REGISTRAR COBRO PENDIENTE DE APLICAR EL DIA 10 DEL MES DE MARZO, SEGUN ESTADO DE BANCO ANEXO, POR NO ESTAR EN LA DISTRIBUCCION DE COBROS. DEPOSITO REF NO. 452400546665</t>
  </si>
  <si>
    <t>ED-23642</t>
  </si>
  <si>
    <t>1113-17 PARA REGISTRAR COBRO PENDIENTE DE APLICAR EL DIA 10 DEL MES DE MARZO, SEGUN ESTADO DE BANCO ANEXO, POR NO ESTAR EN LA DISTRIBUCCION DE COBROS. DEPOSITO REF NO. 391360631</t>
  </si>
  <si>
    <t>ED-23893</t>
  </si>
  <si>
    <t>1113-17 PARA REGISTRAR COBRO PENDIENTE DE APLICAR EL DIA 10 DEL MES DE MARZO, SEGUN ESTADO DE BANCO ANEXO, POR NO ESTAR EN LA DISTRIBUCCION DE COBROS. DEPOSITO REF NO. 238935401</t>
  </si>
  <si>
    <t>CH-5869</t>
  </si>
  <si>
    <t>1113-18 [BLADY &amp; ASOCIADOS SRL] LIB-1399. QUINTO PAGO DEL CONTRATO NO. MIVHED-CB-CS-PEPU-004-2024, PROCESO NO. MIVHED-CCC-PEPU-2024-0004 CON LA FACTURA NCF NO. B1500000754 D/F 12/02/2025, POR SERVICIO DE MANTENIMIENTO PREVENTIVO POR UN PERIODO DE DOCE (12) MESES, PARA LOS VEHICULOS ADQUIRIDOS MEDIANTE LOS PROCEDIMIENTOS DE SELECCIÓN NOS. INVI-CCC-LPN-2021-0009, INVI-CCC-LPN-2021-0013 Y MIVHED-MAE-PEEN-2022-0009, CAMIONETA DOBLE CABINA 4X4 CHEVROLET SILVERADO, SEGUN DA/0218/2025 D/F 04/03/2025. (RETENCION: 5% DEL ISR) VER ANEXOS.</t>
  </si>
  <si>
    <t>CH-5870</t>
  </si>
  <si>
    <t>1113-18 [SERVIATESA SRL] LIB-1398. SEXTO PAGO DEL CONTRATO NO. MIVHED-CB-CA-2024-003, PROCESO MIVHED-CCC-PEPU-2024-0008, CON LA FACTURA NCF NO. B1500000064 D/F 04/03/2025, POR ALQUILER DEL LOCAL PARA OFICINAS DEL MINISTERIO DE LA VIVIENDA, HABITAT Y EDIFICACIONES, CORRESPONDIENTE AL MES DE MARZO DE 2025, SEGUN DA/0225/2025 D/F 05/03/2025. (RETENCION DEL 5%)</t>
  </si>
  <si>
    <t>CH-5871</t>
  </si>
  <si>
    <t>1113-18 [CREACIONES SORIVEL, SRL.] LIB-1407. UNICO PAGO DE LA ORDEN DE COMPRA NO. MIVHED-2025-00019, PROCESO MIVHED-DAF-CD-2025-0003 D/F 14/02/2025, CON LA FACTURA NCF NO. B1500002673 D/F 17/02/2025, POR ADQUISICION DE CORONA DE FLORES PARA SER DEPOSITADA EN EL ALTAR DE LA PATRIA, DIRIGIDA A MIPYMES. SEGUN DA/0224/2025 D/F 05/03/2025. (RETENCION DEL 5% DEL ISR) VER ANEXOS.</t>
  </si>
  <si>
    <t>CH-5872</t>
  </si>
  <si>
    <t>CH-5878</t>
  </si>
  <si>
    <t>1113-18 [SERVIAMED DOMINICANA SRL] LIB-1409. PAGO CUB-07 (52.06) DEL CONTRATO MIVHED/BS/CB/LPN/013/2021, FICHA CBE00426, POR ADQUISICION E INSTALACION DE EQUIPOS MEDICOS Y MOBILIARIOS MEDICOS DEL HOSPITAL REGIONAL SAN VICENTE DE PAUL, UBICADO EN EL MUNICIPIO SAN FRANCISCO DE MACORIS, PROVINCIA DUARTE, LOTE 10. PROYECTO NO. 00434, SEGÚN COM. VMC-SP-045-2025 D/F 05/3/2025</t>
  </si>
  <si>
    <t>CH-5890</t>
  </si>
  <si>
    <t>1113-18 [RICOS BUFFET, SRL] LIB-1405. SEGUNDO PAGO AL CONTRATO NO. MIVHED/CB/CS/LPN/011/2024, PROCESO MIVHED-CCC-LPN-2024-0012, CON LAS FACTURAS NCF NO. B1500001517, B1500001518, B1500001519, B1500001520, D/F 17/02/2025, POR SERVICIOS DE MONTAJES DE EVENTOS PARA ENTREGA DE OBRAS. LOTE II. MONTAJE DE EVENTOS TIPO (A). SEGUN DA/0193/2025 D/F 24/02/2025. (RETENCION: 5% DEL ISR Y 30% ITBIS) VER ANEXOS.</t>
  </si>
  <si>
    <t>CH-5893</t>
  </si>
  <si>
    <t>1113-18 [ALQUICON INGENIERÍA Y SERVICIOS, S.R.L.] LIB-1408. PAGO CUB-01(16.97%) DEL CONTRATO MIVHED/CB/OB/LPN/024/2022, FICHA CBE00529, POR CONSTRUCCION Y MEJORAMIENTO DE VIVIENDAS SOCIALES, DOMINICANA SE RESCONSTRUYE III, LOTE 13, PROVINCIA MONSEÑOR NOUEL, PROYECTO NO. 00503, SEGÚN COM. VMC-SP-040-2025 D/F 03/03/2025.</t>
  </si>
  <si>
    <t>CH-5895</t>
  </si>
  <si>
    <t>1113-18 [GREEN LOVE SRL] LIB-1417. PRIMER PAGO DE LA ORDEN DE COMPRA NO. MIVHED-2024-00263 PROCESO NO. MIVHED-DAF-CD-2024-0051 D/F 11/09/2024, CON LA FACTURA NCF NO. B1500000547 D/F 19/02/2025, POR SERVICIO DE RECOLECCION DE DESECHOS PARA RECICLAJE, POR UN PERIODO DE DOCE (12) MESES, CORRESPONDIENTE AL MES DE FEBRERO DEL 2025. SEGUN DA/0211/2025 D/F 03/03/2025. (RET. DEL 5%) VER ANEXOS.</t>
  </si>
  <si>
    <t>CH-5897</t>
  </si>
  <si>
    <t>1113-18 [APOLO COMUNICACIONES SRL] LIB-1418. OCTAVO PAGO DEL CONTRATO NO. MIVHED-CB-CS-CP-004-2024, PROCESO MIVHED-CCC-CP-2024-0001, CON LA FACT. NO.4403, NCF NO. B1500000265 D/F 03/03/2025, POR SERVICIO DE TRANSPORTE DE PASAJEROS, PARA TRASLADO DE PERSONAL DE ESTE MINISTERIO, OFICINA REGIONAL NORTE, CORRESPONDIENTE AL MES FEBRERO DEL 2025. SEGUN DA/0217/2025 D/F 04/03/2025. (RETENCION DEL 5% DEL ISR). VER ANEXOS.</t>
  </si>
  <si>
    <t>DB-4657</t>
  </si>
  <si>
    <t>1113-04 PARA REGISTRAR INGRESOS DE BIENES NACIONALES CORRESPONDIENTES AL DIA 11/03/2025. SEGUN RELACION ANEXA.</t>
  </si>
  <si>
    <t>1113-17 PARA REGISTRAR INGRESOS DE BIENES NACIONALES CORRESPONDIENTES AL DIA 11/03/2025. SEGUN RELACION ANEXA.</t>
  </si>
  <si>
    <t>ED-23510</t>
  </si>
  <si>
    <t>1113-19 PARA REGISTRAR TRANSFERENCIA AUTOMATICA CC EMITIDA CUENTA COLECTORA MINISTERIO DE LA VIVIENDA HABITAT Y EDIFICACIONES (MIVEHD) CORRESPONDIENTE AL DIA 11/03/2025 REF 0102522537</t>
  </si>
  <si>
    <t>1113-17 PARA REGISTRAR TRANSFERENCIA AUTOMATICA CC EMITIDA CUENTA COLECTORA MINISTERIO DE LA VIVIENDA HABITAT Y EDIFICACIONES (MIVEHD) CORRESPONDIENTE AL DIA 11/03/2025 REF 0102522537</t>
  </si>
  <si>
    <t>ED-23515</t>
  </si>
  <si>
    <t>1113-19 PARA REGISTRAR INGRESOS POR DEDUCCION RECIBIDAS DE SUPERVISION DE OBRAS, POR LA SUBCUENTA TESORERIA NACIONAL MINISTERIO DE LA VIVIENDA HABITAT Y EDIFICACIONES (MIVHED) CORRESPONDIENTE AL LIB-606</t>
  </si>
  <si>
    <t>1113-18 PARA REGISTRAR INGRESOS POR DEDUCCION RECIBIDAS DE SUPERVISION DE OBRAS, POR LA SUBCUENTA TESORERIA NACIONAL MINISTERIO DE LA VIVIENDA HABITAT Y EDIFICACIONES (MIVHED) CORRESPONDIENTE AL LIB-606</t>
  </si>
  <si>
    <t>ED-23519</t>
  </si>
  <si>
    <t>1113-19 PARA REGISTRAR INGRESOS POR DEDUCCION RECIBIDAS DE SUPERVISION DE OBRAS, POR LA SUBCUENTA TESORERIA NACIONAL MINISTERIO DE LA VIVIENDA HABITAT Y EDIFICACIONES (MIVHED) CORRESPONDIENTE AL LIB-614</t>
  </si>
  <si>
    <t>1113-18 PARA REGISTRAR INGRESOS POR DEDUCCION RECIBIDAS DE SUPERVISION DE OBRAS, POR LA SUBCUENTA TESORERIA NACIONAL MINISTERIO DE LA VIVIENDA HABITAT Y EDIFICACIONES (MIVHED) CORRESPONDIENTE AL LIB-614</t>
  </si>
  <si>
    <t>ED-23529</t>
  </si>
  <si>
    <t>1113-18 PARA REGISTRAR ASIGNACION CUOTA DE PAGO DEBITO DE LA CTA. SUBCUENTA TESORERIA MIVED NO. 211-900100-0, HACIA LA CTA. LIBRAMIENTO TESORERIA NACIOANL MIVED PARA 1113-18 PARA CUBRIR PAGO LIB-1144  REF NO. 55547</t>
  </si>
  <si>
    <t>1113-19 PARA REGISTRAR ASIGNACION CUOTA DE PAGO DEBITO DE LA CTA. SUBCUENTA TESORERIA MIVED NO. 211-900100-0, HACIA LA CTA. LIBRAMIENTO TESORERIA NACIOANL MIVED PARA 1113-18 PARA CUBRIR PAGO LIB-1144  REF NO. 55547</t>
  </si>
  <si>
    <t>ED-23643</t>
  </si>
  <si>
    <t>ED-23645</t>
  </si>
  <si>
    <t>1113-17 PARA REGISTRAR COBRO PENDIENTE DE APLICAR EL DIA 11 DEL MES DE MARZO, SEGUN ESTADO DE BANCO ANEXO, POR NO ESTAR EN LA DISTRIBUCCION DE COBROS. DEPOSITO REF NO. 391399539</t>
  </si>
  <si>
    <t>ED-23646</t>
  </si>
  <si>
    <t>1113-17 PARA REGISTRAR COBRO PENDIENTE DE APLICAR EL DIA 11 DEL MES DE MARZO, SEGUN ESTADO DE BANCO ANEXO, POR NO ESTAR EN LA DISTRIBUCCION DE COBROS. DEPOSITO REF NO. 238940729</t>
  </si>
  <si>
    <t>ED-23648</t>
  </si>
  <si>
    <t>1113-17 PARA REGISTRAR COBRO PENDIENTE DE APLICAR EL DIA 11 DEL MES DE MARZO, SEGUN ESTADO DE BANCO ANEXO, POR NO ESTAR EN LA DISTRIBUCCION DE COBROS. DEPOSITO REF NO. 007100100355</t>
  </si>
  <si>
    <t>ED-23649</t>
  </si>
  <si>
    <t>1113-17 PARA REGISTRAR COBRO PENDIENTE DE APLICAR EL DIA 11 DEL MES DE MARZO, SEGUN ESTADO DE BANCO ANEXO, POR NO ESTAR EN LA DISTRIBUCCION DE COBROS. DEPOSITO REF NO. 391425422</t>
  </si>
  <si>
    <t>CH-5880</t>
  </si>
  <si>
    <t>1113-18 [CORPORACION TURISTICA DE SERVICIOS PUNTA CANA S.A.S.] LIB-1437. PAGO FACTURA NO. 2000382435 NCF NO. E450000000036 D/F 28/02/2025 POR SERVICIO DE ELECTRICIDAD Y AGUA POTABLE DEL LOCAL DE ALQUILER UBICADO EN PUNTA CANA, CORRESPONDIENTE AL PERIODO DEL 26 DE ENERO 2025 AL 25 DE FEBRERO 2025, SEGUN DA/0233/2025 D/F 07/03/2025.</t>
  </si>
  <si>
    <t>CH-5881</t>
  </si>
  <si>
    <t>1113-18 [EDESUR DOMINICANA, S. A.] LIB-1436. PAGO DE FACTS. CON NCF E450000018494, E450000018495, E450000018496, E450000018497 Y E450000018498 D/F 28/02/2025, POR CONSUMO DE ENERGIA ELECTRICA DEL NIC. 6002583 DEL EDIFICIO II, NIC. 5393659 DEL EDIFICIO ANEXO II, NIC. 7219931 DE CASITA 2B DEL EDIFICIO II, NIC. 5017176 DE SAN JUAN DE LA MAGUANA Y NIC. 5368777 DEL ALMACEN DE HATO NUEVO, CORRESPONDIENTE A LOS PERIODOS: 03/01/2025-03/02/2025, 09/01/2025-08/02/2025, 09/01/2025-08/02/2025, 04/01/2025-04/02/2025 Y 08/01/2025-07-02-2025. SEGUN DA/0232/2025 D/F 06/03/2025. VER ANEXOS.</t>
  </si>
  <si>
    <t>CH-5882</t>
  </si>
  <si>
    <t>1113-18 [COMPAÑIA DOMINICANA DE TELEFONOS, S. A. (CLARO)] LIB-1448. PAGO FACTURAS NCF NO. E450000068547, E450000068350, E450000069409, E450000069482, D/F 27/02/2025, MENOS NOTA DE CRÉDITO NCF NO. E340004085278 D/F 27/02/2025 RD$315,261.40 Y BALANCE A FAVOR APLICADOS A FACTURA POR VALOR DE RD$509.70 Y RD$79,029.88, POR SERVICIOS DE TELEFONO E INTERNET DE LAS CUENTAS NO. 715410261, 789010137, 794048950 Y 709926216 CORRESPONDIENTE AL CORTE DEL MES DE FEBRERO DEL 2025 DE LOS EDIFICIO I Y II, SEGUN DA/0220/2025 D/F 04/03/2025, VER ANEXOS.</t>
  </si>
  <si>
    <t>DB-4658</t>
  </si>
  <si>
    <t>1113-04 PARA REGISTRAR INGRESOS DE BIENES NACIONALES CORRESPONDIENTES AL DIA 12/03/2025. SEGUN RELACION ANEXA.</t>
  </si>
  <si>
    <t>1113-17 PARA REGISTRAR INGRESOS DE BIENES NACIONALES CORRESPONDIENTES AL DIA 12/03/2025. SEGUN RELACION ANEXA.</t>
  </si>
  <si>
    <t>ED-23531</t>
  </si>
  <si>
    <t>1113-17 PARA REGISTRAR INGRESOS POR PAGO DE INDEMNIZACION TRANSACCIONAL DEL PROYECTO ELEMENTS JARABACOA, UBICADO EN LA AVE, LA JAMACA DE DIOS, SECTOR PALO BLANCO MUNICIPIO JARABACOA, PROVINCIA LA VEGA MIVED-DJ/307/2025 D/F 12/03/2025 SEGUN RELACION ANEXA. REFERENCIA DE DEPOSITO 391482673</t>
  </si>
  <si>
    <t>ED-23532</t>
  </si>
  <si>
    <t>1113-19 PARA REGISTRAR TRANSFERENCIA AUTOMATICA CC EMITIDA CUENTA COLECTORA MINISTERIO DE LA VIVIENDA HABITAT Y EDIFICACIONES (MIVEHD) CORRESPONDIENTE AL DIA 12/03/2025 REF 0102522537</t>
  </si>
  <si>
    <t>1113-17 PARA REGISTRAR TRANSFERENCIA AUTOMATICA CC EMITIDA CUENTA COLECTORA MINISTERIO DE LA VIVIENDA HABITAT Y EDIFICACIONES (MIVEHD) CORRESPONDIENTE AL DIA 12/03/2025 REF 0102522537</t>
  </si>
  <si>
    <t>ED-23650</t>
  </si>
  <si>
    <t>1113-17 PARA REGISTRAR COBRO PENDIENTE DE APLICAR EL DIA 12 DEL MES DE MARZO, SEGUN ESTADO DE BANCO ANEXO, POR NO ESTAR EN LA DISTRIBUCCION DE COBROS. DEPOSITO REF NO. 452400540623</t>
  </si>
  <si>
    <t>ED-23651</t>
  </si>
  <si>
    <t>1113-17 PARA REGISTRAR COBRO PENDIENTE DE APLICAR EL DIA 12 DEL MES DE MARZO, SEGUN ESTADO DE BANCO ANEXO, POR NO ESTAR EN LA DISTRIBUCCION DE COBROS. DEPOSITO REF NO.452400540629</t>
  </si>
  <si>
    <t>ED-23652</t>
  </si>
  <si>
    <t>ED-23653</t>
  </si>
  <si>
    <t>1113-17 PARA REGISTRAR COBRO PENDIENTE DE APLICAR EL DIA 12 DEL MES DE MARZO, SEGUN ESTADO DE BANCO ANEXO, POR NO ESTAR EN LA DISTRIBUCCION DE COBROS. DEPOSITO REF NO. 238947396</t>
  </si>
  <si>
    <t>ED-23654</t>
  </si>
  <si>
    <t>1113-17 PARA REGISTRAR COBRO PENDIENTE DE APLICAR EL DIA 12 DEL MES DE MARZO, SEGUN ESTADO DE BANCO ANEXO, POR NO ESTAR EN LA DISTRIBUCCION DE COBROS. DEPOSITO REF NO. 391518389</t>
  </si>
  <si>
    <t>ED-23750</t>
  </si>
  <si>
    <t>1113-19 PARA REGISTRAR INGRESOS POR DEDUCCION RECIBIDAS DE SUPERVISION DE OBRAS, POR LA SUBCUENTA TESORERIA NACIONAL MINISTERIO DE LA VIVIENDA HABITAT Y EDIFICACIONES (MIVHED) CORRESPONDIENTE AL LIB-1134 REF NO. 35675</t>
  </si>
  <si>
    <t>1113-18 PARA REGISTRAR INGRESOS POR DEDUCCION RECIBIDAS DE SUPERVISION DE OBRAS, POR LA SUBCUENTA TESORERIA NACIONAL MINISTERIO DE LA VIVIENDA HABITAT Y EDIFICACIONES (MIVHED) CORRESPONDIENTE AL LIB-1134 REF NO. 35675</t>
  </si>
  <si>
    <t>ED-23894</t>
  </si>
  <si>
    <t>1113-17 PARA REGISTRAR COBRO PENDIENTE DE APLICAR EL DIA 12 DEL MES DE MARZO, SEGUN ESTADO DE BANCO ANEXO, POR NO ESTAR EN LA DISTRIBUCCION DE COBROS. DEPOSITO REF NO. 391472988</t>
  </si>
  <si>
    <t>ED-23895</t>
  </si>
  <si>
    <t>1113-17 PARA REGISTRAR COBRO PENDIENTE DE APLICAR EL DIA 12 DEL MES DE MARZO, SEGUN ESTADO DE BANCO ANEXO, POR NO ESTAR EN LA DISTRIBUCCION DE COBROS. DEPOSITO REF NO. 391488818</t>
  </si>
  <si>
    <t>CH-5883</t>
  </si>
  <si>
    <t>1113-18 [CECILIA YBELIS JIMENEZ PEREZ] LIB-1465. PAGO DE FACTURA NCF NO. B1500000176 D/F 28/02/2025, POR CONCEPTO DE HONORARIOS POR SERVICIOS NOTARIALES DE CATORCE (14) ACTOS AUTENTICOS, SEGÚN COMUNICACIONES: DA/0234/2025 D/F 07/03/2025 Y MIVED-DJ/263/2025 D/F03/03/2025. (RETENCIÓN: 100% DEL ITBIS Y 10% DEL ISR) VER ANEXOS.</t>
  </si>
  <si>
    <t>CH-5898</t>
  </si>
  <si>
    <t>1113-18 [INVERSIONES EXPRESS, SRL] LIB-1472. PAGO DEL 20% DEL CONTRATO NO. MIVHED-CB-SB-PEEX-003-2025, PROCESO NO. MIVHED-CCC-PEEX-2024-0003, POR ADQUISICION DE LICENCIAS DE BLUEBEAM REVU Y AUTODESK PARA SER UTILIZADA POR LA INSTITUCION, POR UN PERIODO DE UN (1) AÑO ITEM II, SEGUN DA/0239/2025 D/F 07/03/2025. VER ANEXOS.</t>
  </si>
  <si>
    <t>CH-5917</t>
  </si>
  <si>
    <t>1113-18 [TRANS UNION, S,A,] LIB-1464. PAGO NO. 21 DE LA ORDEN DE SERVICIOS NO. MIVHED-2023-00094, PROCESO NO. MIVHED-DAF-CM-2023-0028 D/F 20/03/2023, (CON UN INCREMENTO EN LA ORDEN DE SERVICIO DE UN 50%) NO. MIVHED-2024-00094, CON LA FACT. NO. E450000000048 D/F 25/02/2025, POR SERVICIOS DE CONSULTAS DE BURO DE CRÉDITO POR UN PERIODO DE DOCE (12) MESES EN APOYO A LA EVALUACION FINANCIERA DE LAS FAMILIAS QUE APLICARON AL PLAN MI VIVIENDA DE ESTE MINISTERIO, CORRESPONDIENTE AL MES DE FEBRERO 2025, SEGUN DA/0236/2025 D/F 7/3/2025. (RETENCIÓN: 30% DEL ITBIS). VER ANEXOS.</t>
  </si>
  <si>
    <t>DB-4659</t>
  </si>
  <si>
    <t>1113-17 PARA REGISTRAR INGRESOS DE BIENES NACIONALES CORRESPONDIENTES AL DIA 13/03/2025. SEGUN RELACION ANEXA.</t>
  </si>
  <si>
    <t>ED-23533</t>
  </si>
  <si>
    <t>1113-17 PARA REGISTRAR TRANSFERENCIA AUTOMATICA CC EMITIDA CUENTA COLECTORA MINISTERIO DE LA VIVIENDA HABITAT Y EDIFICACIONES (MIVEHD) CORRESPONDIENTE AL DIA 13/03/2025REF 0102522537</t>
  </si>
  <si>
    <t>ED-23561</t>
  </si>
  <si>
    <t>1113-19 PARA REGISTRAR TRASLADO FONDOS CUENTAS ESCR.EMITIDA POR LA TESORERIA NACIONAL CTA.100010102384894, ESTIMADOS DE CAPTACION DIRECTA QUE REALIZAN MINISTERIOS Y SUS DEPENDENCIA SERAN DEPOSITADOS EN "SUBCUENTA DE DISPINIBLIDAD" AL 31/12/2024, EN CUMPLIMIENTO DE LEYES Y DISPOSICIONES ADMINISTRATIVAS, SEGÚN 000892 D/F 25/02/2025 LEY NO. 80-24 REF. NO 00364</t>
  </si>
  <si>
    <t>ED-23655</t>
  </si>
  <si>
    <t>1113-17 PARA REGISTRAR COBRO PENDIENTE DE APLICAR EL DIA 13 DEL MES DE MARZO, SEGUN ESTADO DE BANCO ANEXO, POR NO ESTAR EN LA DISTRIBUCCION DE COBROS. DEPOSITO REF NO. 238950091</t>
  </si>
  <si>
    <t>ED-23656</t>
  </si>
  <si>
    <t>1113-17 PARA REGISTRAR COBRO PENDIENTE DE APLICAR EL DIA 13 DEL MES DE MARZO, SEGUN ESTADO DE BANCO ANEXO, POR NO ESTAR EN LA DISTRIBUCCION DE COBROS. DEPOSITO REF NO. 391547655</t>
  </si>
  <si>
    <t>ED-23657</t>
  </si>
  <si>
    <t>1113-17 PARA REGISTRAR COBRO PENDIENTE DE APLICAR EL DIA 13 DEL MES DE MARZO, SEGUN ESTADO DE BANCO ANEXO, POR NO ESTAR EN LA DISTRIBUCCION DE COBROS. DEPOSITO REF NO. 452400364513</t>
  </si>
  <si>
    <t>ED-23658</t>
  </si>
  <si>
    <t>1113-17 PARA REGISTRAR COBRO PENDIENTE DE APLICAR EL DIA 13 DEL MES DE MARZO, SEGUN ESTADO DE BANCO ANEXO, POR NO ESTAR EN LA DISTRIBUCCION DE COBROS. DEPOSITO REF NO. 005370030060</t>
  </si>
  <si>
    <t>ED-23659</t>
  </si>
  <si>
    <t>1113-17 PARA REGISTRAR COBRO PENDIENTE DE APLICAR EL DIA 13 DEL MES DE MARZO, SEGUN ESTADO DE BANCO ANEXO, POR NO ESTAR EN LA DISTRIBUCCION DE COBROS. DEPOSITO REF NO. 005370030063</t>
  </si>
  <si>
    <t>ED-23661</t>
  </si>
  <si>
    <t>1113-17 PARA REGISTRAR COBRO PENDIENTE DE APLICAR EL DIA 13 DEL MES DE MARZO, SEGUN ESTADO DE BANCO ANEXO, POR NO ESTAR EN LA DISTRIBUCCION DE COBROS. DEPOSITO REF NO. 238950849</t>
  </si>
  <si>
    <t>ED-23662</t>
  </si>
  <si>
    <t>1113-17 PARA REGISTRAR COBRO PENDIENTE DE APLICAR EL DIA 13 DEL MES DE MARZO, SEGUN ESTADO DE BANCO ANEXO, POR NO ESTAR EN LA DISTRIBUCCION DE COBROS. DEPOSITO REF NO. 005150010273</t>
  </si>
  <si>
    <t>ED-23663</t>
  </si>
  <si>
    <t>1113-17 PARA REGISTRAR COBRO PENDIENTE DE APLICAR EL DIA 13 DEL MES DE MARZO, SEGUN ESTADO DE BANCO ANEXO, POR NO ESTAR EN LA DISTRIBUCCION DE COBROS. DEPOSITO REF NO. 005500120239</t>
  </si>
  <si>
    <t>ED-23665</t>
  </si>
  <si>
    <t>1113-17 PARA REGISTRAR COBRO PENDIENTE DE APLICAR EL DIA 13 DEL MES DE MARZO, SEGUN ESTADO DE BANCO ANEXO, POR NO ESTAR EN LA DISTRIBUCCION DE COBROS. DEPOSITO REF NO. 238953874</t>
  </si>
  <si>
    <t>CH-5884</t>
  </si>
  <si>
    <t>1113-18 [EMPRESA DISTRIBUIDORA DE ELECTRICIDAD DEL ESTE (EDEESTE)] LIB-1483. PAGO FACTURAS NCF NO. E450000011323, E450000012819, E450000012149, E450000012238 D/F 15/02/2025, E450000014252 D/F 17/02/2025, POR SUMINISTRO DE ENERGIA ELECTRICA DEL NIC 1511156 EDIFICIO I, NIC 1660642 DE LA OFICINA REGIONAL ESTE LA ROMANA, NIC 4362987 DE INVIVIENDA, 4446668 LOCAL INVIDOREX Y NIC 3957318 ALMACEN PEDRO BRAND, DURANTE EL PERIODO DESDE EL 18/01/2025-15/02/2025 Y 14/01/2025 AL 15/02/2025, SEGUN DA/0228/2025 D/F 05/03/2025. VER ANEXOS.</t>
  </si>
  <si>
    <t>CH-5885</t>
  </si>
  <si>
    <t>1113-18 [ALTICE DOMINICANA, S. A.] LIB-1484. PAGO FACTURA NCF NO. E450000013084 D/F 05/03/2025, POR CONCEPTO DE SERVICIOS DE INTERNET DEL LOCAL HATO NUEVO, DE LA CUENTA NO. 89766304, DURANTE EL PERIODO DESDE EL 01/02/2025 AL 28/02/2025, SEGUN DA/0237/2025 D/F 07/03/2025. VER ANEXOS</t>
  </si>
  <si>
    <t>CH-5886</t>
  </si>
  <si>
    <t>1113-18 [CONSTRUCTORA MACDOUGALL, S.R.L.] LIB-1481. PAGO CUBICACIÓN CUB-06 (89.34%) DEL CONTRATO MIVHED/CB/OB/PEEN/039/2022, FICHA CBE00652, POR MEJORAMIENTO DE HABITAT PARA VIVIENDAS RECONSTRUIDAS POR EL PASO DEL HURACÁN FIONA, EN LA PROVINCIA SANTO DOMINGO, LOTE 8, PROYECTO NO.00538, SEGÚN COMUNICACIÓN VMC-SP-052-2025 D/F 10/03/2025.</t>
  </si>
  <si>
    <t>DB-4660</t>
  </si>
  <si>
    <t>1113-17 PARA REGISTRAR INGRESOS DE BIENES NACIONALES CORRESPONDIENTES AL DIA 14/03/2025. SEGUN RELACION ANEXA.</t>
  </si>
  <si>
    <t>ED-23666</t>
  </si>
  <si>
    <t>1113-17 PARA REGISTRAR COBRO PENDIENTE DE APLICAR EL DIA 14 DEL MES DE MARZO, SEGUN ESTADO DE BANCO ANEXO, POR NO ESTAR EN LA DISTRIBUCCION DE COBROS. DEPOSITO REF NO. 003570010079</t>
  </si>
  <si>
    <t>ED-23668</t>
  </si>
  <si>
    <t>1113-17 PARA REGISTRAR COBRO PENDIENTE DE APLICAR EL DIA 14 DEL MES DE MARZO, SEGUN ESTADO DE BANCO ANEXO, POR NO ESTAR EN LA DISTRIBUCCION DE COBROS. DEPOSITO REF NO. 238960370</t>
  </si>
  <si>
    <t>ED-23708</t>
  </si>
  <si>
    <t>1113-19 PARA REGISTRAR TRANSFERENCIA AUTOMATICA CC EMITIDA CUENTA COLECTORA MINISTERIO DE LA VIVIENDA HABITAT Y EDIFICACIONES (MIVEHD) CORRESPONDIENTE AL DIA 14/03/2025REF 0102522537</t>
  </si>
  <si>
    <t>1113-17 PARA REGISTRAR TRANSFERENCIA AUTOMATICA CC EMITIDA CUENTA COLECTORA MINISTERIO DE LA VIVIENDA HABITAT Y EDIFICACIONES (MIVEHD) CORRESPONDIENTE AL DIA 14/03/2025REF 0102522537</t>
  </si>
  <si>
    <t>ED-23748</t>
  </si>
  <si>
    <t>1113-17 PARA REGISTRAR INGRESO POR CONCEPTO SUPERVISION, ESTUDIO Y DISEÑO OBRAS, DEL PROYECTO CIUDAD JUDICIAL (PODER JUDICIAL ) REF. 391667789  VER ANEXOS</t>
  </si>
  <si>
    <t>ED-23762</t>
  </si>
  <si>
    <t>1113-18 PARA REGISTRAR ASIGNACION CUOTA DE PAGO DEBITO DE LA CTA. SUBCUENTA TESORERIA MIVED NO. 211-900100-0, HACIA LA CTA. LIBRAMIENTO TESORERIA NACIOANL MIVED PARA 1113-18 PARA CUBRIR PAGO LIB-1161 LIB-1169  REF NO. 55626</t>
  </si>
  <si>
    <t>1113-19 PARA REGISTRAR ASIGNACION CUOTA DE PAGO DEBITO DE LA CTA. SUBCUENTA TESORERIA MIVED NO. 211-900100-0, HACIA LA CTA. LIBRAMIENTO TESORERIA NACIOANL MIVED PARA 1113-18 PARA CUBRIR PAGO LIB-1161 LIB-1169  REF NO. 55626</t>
  </si>
  <si>
    <t>CH-5899</t>
  </si>
  <si>
    <t>1113-18 [COLECTOR DE IMPUESTOS INTERNOS] LIB-1494. PAGO ITBIS CORRESPONDIENTE AL MES DE FEBRERO DEL 2025, POR CONCEPTO DE PAGO DE LOS SERVICIOS PRESTADOS POR LA DIRECCION DE TRAMITACION, TASACION Y LICENCIAS DE ESTA INSTITUCION. SEGÚN DC-AP-0005-2025 D/F 11/03/2025, DECLARACION, REPORTE Y AUTORIZACION NO. 25951070502-5, VER ANEXOS.</t>
  </si>
  <si>
    <t>CH-5916</t>
  </si>
  <si>
    <t>1113-18 [MINISTERIO DE LA VIVIENDA HABITAT Y EDIFICACIONES (MIVHED)] LIB-1498. PAGO DE VIATICOS EN OPERATIVOS DE SUPERVISION, CONSTRUCCION Y RECONSTRUCCION DE VIVIENDAS PARA PERSONAL DESCRITO EN EL EXPEDIENTE ANEXO, GRUPO NO. 08-2025, SEGUN COM. DA-0172-2025 D/F 22/01/2025. VER ANEXOS.</t>
  </si>
  <si>
    <t>CH-5931</t>
  </si>
  <si>
    <t>1113-18 [MINISTERIO DE LA VIVIENDA HABITAT Y EDIFICACIONES (MIVHED)] LIB-1500. PAGO DE VIATICOS EN OPERATIVOS DE SUPERVISION, CONSTRUCCION Y RECONSTRUCCION DE VIVIENDAS PARA PERSONAL DESCRITO EN EL EXPEDIENTE ANEXO, GRUPO NO. 09-2025, SEGUN COM. DA-0199-2025 D/F 25/022025. VER ANEXOS.</t>
  </si>
  <si>
    <t>DB-4661</t>
  </si>
  <si>
    <t>1113-17 PARA REGISTRAR INGRESOS DE BIENES NACIONALES CORRESPONDIENTES AL DIA 17/03/2025. SEGUN RELACION ANEXA.</t>
  </si>
  <si>
    <t>ED-23670</t>
  </si>
  <si>
    <t>1113-17 PARA REGISTRAR COBRO PENDIENTE DE APLICAR EL DIA 17 DEL MES DE MARZO, SEGUN ESTADO DE BANCO ANEXO, POR NO ESTAR EN LA DISTRIBUCCION DE COBROS. DEPOSITO REF NO. 452400547460</t>
  </si>
  <si>
    <t>ED-23671</t>
  </si>
  <si>
    <t>1113-17 PARA REGISTRAR COBRO PENDIENTE DE APLICAR EL DIA 17 DEL MES DE MARZO, SEGUN ESTADO DE BANCO ANEXO, POR NO ESTAR EN LA DISTRIBUCCION DE COBROS. DEPOSITO REF NO. 002870070426</t>
  </si>
  <si>
    <t>ED-23673</t>
  </si>
  <si>
    <t>1113-17 PARA REGISTRAR COBRO PENDIENTE DE APLICAR EL DIA 17 DEL MES DE MARZO, SEGUN ESTADO DE BANCO ANEXO, POR NO ESTAR EN LA DISTRIBUCCION DE COBROS. DEPOSITO REF NO. 002870010039</t>
  </si>
  <si>
    <t>ED-23675</t>
  </si>
  <si>
    <t>1113-17 PARA REGISTRAR COBRO PENDIENTE DE APLICAR EL DIA 17 DEL MES DE MARZO, SEGUN ESTADO DE BANCO ANEXO, POR NO ESTAR EN LA DISTRIBUCCION DE COBROS. DEPOSITO REF NO. 391846814</t>
  </si>
  <si>
    <t>ED-23676</t>
  </si>
  <si>
    <t>1113-17 PARA REGISTRAR COBRO PENDIENTE DE APLICAR EL DIA 17 DEL MES DE MARZO, SEGUN ESTADO DE BANCO ANEXO, POR NO ESTAR EN LA DISTRIBUCCION DE COBROS. DEPOSITO REF NO. 238974385</t>
  </si>
  <si>
    <t>ED-23677</t>
  </si>
  <si>
    <t>1113-17 PARA REGISTRAR INGRESOS POR PAGO DE INDEMNIZACION TRANSACCIONAL DEL PROYECTO MERCA JUMBO NAGUA, UBICADO EN LA AUTOPISTA CABRERA-NAGUA, MUNICIPIO NAGUA, PROVINCIA MARIA TRINIDAD SANCHEZ MIVED-DJ/393/2025 D/F 26/03/2025 SEGUN RELACION ANEXA. REFERENCIA DE DEPOSITO 923897440</t>
  </si>
  <si>
    <t>ED-23678</t>
  </si>
  <si>
    <t>1113-17 PARA REGISTRAR COBRO PENDIENTE DE APLICAR EL DIA 17 DEL MES DE MARZO, SEGUN ESTADO DE BANCO ANEXO, POR NO ESTAR EN LA DISTRIBUCCION DE COBROS. DEPOSITO REF NO. 452400540874</t>
  </si>
  <si>
    <t>ED-23679</t>
  </si>
  <si>
    <t>1113-17 PARA REGISTRAR COBRO PENDIENTE DE APLICAR EL DIA 17 DEL MES DE MARZO, SEGUN ESTADO DE BANCO ANEXO, POR NO ESTAR EN LA DISTRIBUCCION DE COBROS. DEPOSITO REF NO. 452400549982</t>
  </si>
  <si>
    <t>ED-23680</t>
  </si>
  <si>
    <t>1113-17 PARA REGISTRAR COBRO PENDIENTE DE APLICAR EL DIA 17 DEL MES DE MARZO, SEGUN ESTADO DE BANCO ANEXO, POR NO ESTAR EN LA DISTRIBUCCION DE COBROS. DEPOSITO REF NO. 238975447</t>
  </si>
  <si>
    <t>ED-23681</t>
  </si>
  <si>
    <t>1113-17 PARA REGISTRAR COBRO PENDIENTE DE APLICAR EL DIA 17 DEL MES DE MARZO, SEGUN ESTADO DE BANCO ANEXO, POR NO ESTAR EN LA DISTRIBUCCION DE COBROS. DEPOSITO REF NO. 238975451</t>
  </si>
  <si>
    <t>ED-23682</t>
  </si>
  <si>
    <t>1113-17 PARA REGISTRAR COBRO PENDIENTE DE APLICAR EL DIA 17 DEL MES DE MARZO, SEGUN ESTADO DE BANCO ANEXO, POR NO ESTAR EN LA DISTRIBUCCION DE COBROS. DEPOSITO REF NO. 003850020141</t>
  </si>
  <si>
    <t>ED-23683</t>
  </si>
  <si>
    <t>1113-17 PARA REGISTRAR COBRO PENDIENTE DE APLICAR EL DIA 17 DEL MES DE MARZO, SEGUN ESTADO DE BANCO ANEXO, POR NO ESTAR EN LA DISTRIBUCCION DE COBROS. DEPOSITO REF NO. 003850020144</t>
  </si>
  <si>
    <t>ED-23709</t>
  </si>
  <si>
    <t>1113-19 PARA REGISTRAR TRANSFERENCIA AUTOMATICA CC EMITIDA CUENTA COLECTORA MINISTERIO DE LA VIVIENDA HABITAT Y EDIFICACIONES (MIVEHD) CORRESPONDIENTE AL DIA 17/03/2025REF 0102522537</t>
  </si>
  <si>
    <t>1113-17 PARA REGISTRAR TRANSFERENCIA AUTOMATICA CC EMITIDA CUENTA COLECTORA MINISTERIO DE LA VIVIENDA HABITAT Y EDIFICACIONES (MIVEHD) CORRESPONDIENTE AL DIA 17/03/2025REF 0102522537</t>
  </si>
  <si>
    <t>ED-23751</t>
  </si>
  <si>
    <t>1113-19 PARA REGISTRAR INGRESOS POR DEDUCCION RECIBIDAS DE SUPERVISION DE OBRAS, POR LA SUBCUENTA TESORERIA NACIONAL MINISTERIO DE LA VIVIENDA HABITAT Y EDIFICACIONES (MIVHED) CORRESPONDIENTE AL LIB-1092  REF NO. 37392</t>
  </si>
  <si>
    <t>1113-18 PARA REGISTRAR INGRESOS POR DEDUCCION RECIBIDAS DE SUPERVISION DE OBRAS, POR LA SUBCUENTA TESORERIA NACIONAL MINISTERIO DE LA VIVIENDA HABITAT Y EDIFICACIONES (MIVHED) CORRESPONDIENTE AL LIB-1092  REF NO. 37392</t>
  </si>
  <si>
    <t>ED-23752</t>
  </si>
  <si>
    <t>1113-19 PARA REGISTRAR INGRESOS POR DEDUCCION RECIBIDAS DE SUPERVISION DE OBRAS, POR LA SUBCUENTA TESORERIA NACIONAL MINISTERIO DE LA VIVIENDA HABITAT Y EDIFICACIONES (MIVHED) CORRESPONDIENTE AL LIB-995 REF NO. 37808</t>
  </si>
  <si>
    <t>ED-23898</t>
  </si>
  <si>
    <t>1113-19 PARA REGISTRAR COBRO PENDIENTE DE APLICAR EL DIA 17 DEL MES DE FEBRERO 2025, SEGUN ESTADO DE BANCO ANEXO, POR NO ESTAR EN LA DISTRIBUCCION DE COBROS.DESCRIPCION -DEDUCION RECIBIDA DEL MINISTERIO DE HACIENDA (OBLIGACIONES DEL TESORO) REF 37614</t>
  </si>
  <si>
    <t>CH-5901</t>
  </si>
  <si>
    <t>1113-18 [EMPRESA DISTRIBUIDORA DE ELECTRICIDAD DEL NORTE (EDENORTE)] LIB-1533. PAGO FACTURAS NCF NO. E450000039124 Y E450000039125 D/F 05/03/2025, POR CONCEPTO DE SERVICIO DE ENERGIA ELECTRICA SUMINISTRADA EN LAS SUCURSALES DE LA REGIONAL SANTIAGO, CONTRATOS NO. 6979006 Y 6979009, CORRESP. AL PERIODO: (01/02/2025-01/03/2025), SEGUN COM. DA/0250/2025 D/F 11/03/2025. VER ANEXOS.</t>
  </si>
  <si>
    <t>CH-5903</t>
  </si>
  <si>
    <t>1113-18 [COLUMBUS NETWORKS DOMINICANA SA] LIB-1534. PAGO FACTURA NCF NO. E-450000001008 D/F 01/03/2025, POR SERVICIO DE C&amp;W FIBRA OPTICA (GPON DIA) PLAN 120/60 PARA EL EDIFICIO I, DE LA CUENTA NO.50046578, CORRESPONDIENTE AL MES MARZO DEL 2025, SEGUN DA/0258/2025 D/F 12/03/2025. VER ANEXOS.</t>
  </si>
  <si>
    <t>CH-5907</t>
  </si>
  <si>
    <t>1113-18 [SEGUROS RESERVAS, S. A.] LIB-1545. PAGO DE LAS FACTS. E-CF: E450000004527, E450000004528, E450000004530 Y E450000004533 D/F 21/02/2025, POR CONCEPTO DE RENOVACION DE LAS POLIZAS DE SEGUROS DEL MINISTERIO CON VIGENCIA DESDE EL 23 DE FEBRERO DEL 2025 AL 23 DE FEBRERO DEL 2026, SEGUN DA/0243/2025 D/F 10/03/2025. VER ANEXOS.</t>
  </si>
  <si>
    <t>CH-5912</t>
  </si>
  <si>
    <t>1113-18 [EDITORA LISTIN DIARIO S.A.] LIB-1548. PRIMER PAGO AL CONTRATO NO. MIVHED-CB-CS-014-2024, PROCESO MIVHED-CCC-PEPB-2024-0007, CON LAS FACTURAS NCF NOS. E450000000549, E450000000550, E450000000551, E450000000552, E450000000553, E450000000554, E450000000555, E450000000557, E450000000558 D/F 19/12/2024 Y E450000000562, E450000000563 D/F 20/12/2024, POR CONCEPTO DE SERVICIOS DE PUBLICIDAD EN MEDIOS IMPRESOS DE CIRCULACION NACIONAL, SEGUN DA/0244/2025 D/F 10/03/2025. VER ANEXOS</t>
  </si>
  <si>
    <t>CH-5918</t>
  </si>
  <si>
    <t>1113-18 [MINISTERIO DE LA VIVIENDA HABITAT Y EDIFICACIONES (MIVHED)] LIB-1532. PAGO DE VIATICOS EN OPERATIVOS DE SUPERVISION, CONSTRUCCION Y RECONSTRUCCION DE VIVIENDAS PARA PERSONAL DESCRITO EN EL EXPEDIENTE ANEXO, GRUPO NO. 10-2025, SEGUN COM. DA-0200-2025 D/F 25/02/2025. VER ANEXOS.</t>
  </si>
  <si>
    <t>CH-5920</t>
  </si>
  <si>
    <t>1113-18 [ANGEL RAFAEL ANTONIO ADAMS MARCIAL] LIB-1544. PAGO FACTURA NCF NO. B1500000026 D/F 04/03/2025, POR CONCEPTO DE NOTARIZACION DE DIEZ (10) ACTOS AUTENTICOS, SEGUN DA/0261/2025 D/F 13/03/2025 Y MIVED-DJ/303/2025 D/F 12/03/2025. (RETENCION: 10% DEL ISR Y 100% DEL ITBIS) VER ANEXOS.</t>
  </si>
  <si>
    <t>CH-5921</t>
  </si>
  <si>
    <t>1113-18 [EDGAR MANUEL PEGUERO FLORENCIO] LIB-1549. PAGO FACTURA NCF NO. B1500000501 D/F 06/03/2025, POR SERVICIOS DE QUINCE (15) NOTARIZACIONES: SEGUN COM. NO. DA/0249/2025 D/F 11/03/2025, MIVED-DJ/297/2025 D/F 10/03/2025(RETENCIÓN: 100% DEL ITBIS Y 10% DEL ISR). VER ANEXOS.</t>
  </si>
  <si>
    <t>CH-5922</t>
  </si>
  <si>
    <t>1113-18 [AURELIO AUTO SOLUTIONS FRENYSSA SRL] LIB-1535. TERCER PAGO A LA ORDEN DE SERVICIOS NO. MIVHED-2023-00261, PROCESO NO. MIVHED-DAF-CM-2023-0064 D/F 25/08/2023 CON LA FACTURA NCF NO. B1500000222 D/F 03/03/2025, POR SERVICIOS DE REPARACION PARA CAMIONES CAMA LARGA DE LA FLOTILLA VEHICULAR DE ESTE MINISTERIO, SEGUN COM. DA/0235/2025 D/F 07/03/2025 (RETENCION: 5% DEL ISR). VER ANEXOS.</t>
  </si>
  <si>
    <t>DB-4662</t>
  </si>
  <si>
    <t>1113-04 PARA REGISTRAR INGRESOS DE BIENES NACIONALES CORRESPONDIENTES AL DIA 18/03/2025. SEGUN RELACION ANEXA.</t>
  </si>
  <si>
    <t>1113-17 PARA REGISTRAR INGRESOS DE BIENES NACIONALES CORRESPONDIENTES AL DIA 18/03/2025. SEGUN RELACION ANEXA.</t>
  </si>
  <si>
    <t>ED-23534</t>
  </si>
  <si>
    <t>1113-19 PARA REGISTRAR LA FACTURA NO.2376, NCF B0200002376 DEL INGRESO RECIBIDO DE REFORMA GRAND PALLADIUM BAVARO, DEL DEPOSITO REF. NO. 035668 MANUEL CABALLERO INT174110124884 2K D/F 04/03/2025</t>
  </si>
  <si>
    <t>ED-23535</t>
  </si>
  <si>
    <t>1113-19 PARA REGISTRAR LA FACTURA NO.2377, NCF B0200002377 DEL INGRESO RECIBIDO DE EDIFICIO DE OFICINAS ESTACION DE CARBURANTES , DEL DEPOSITO REF. NO. 095246 RADHAMES MARTINEZ INT174119120829 38 D/F 05/03/2025</t>
  </si>
  <si>
    <t>ED-23536</t>
  </si>
  <si>
    <t>1113-19 PARA REGISTRAR LA FACTURA NO.2378, NCF B0200002378 DEL INGRESO RECIBIDO DE YIREH, DEL DEPOSITO REF. NO. 020825 GERARDO PÉREZ INT174119120829 38 D/F 05/03/2025</t>
  </si>
  <si>
    <t>ED-23537</t>
  </si>
  <si>
    <t>1113-19 PARA REGISTRAR LA FACTURA NO.2379, NCF B0200002379 DEL INGRESO RECIBIDO DE TERMINAL DE CARGA , DEL DEPOSITO REF. NO. 002595 RADHAMES MARTINEZ INT174119120829 38 D/F 05/03/2025</t>
  </si>
  <si>
    <t>ED-23538</t>
  </si>
  <si>
    <t>1113-19 PARA REGISTRAR LA FACTURA NO.2380, NCF B0200002380 DEL INGRESO RECIBIDO DE TORRES DEL MAR, DEL DEPOSITO REF. NO. 173910 MARIA LISELOT DIAZ ANTONIO INT174127044770 6V D/F 06/03/2025</t>
  </si>
  <si>
    <t>ED-23539</t>
  </si>
  <si>
    <t>1113-19 PARA REGISTRAR LA FACTURA NO.2381, NCF B0200002381 DEL INGRESO RECIBIDO DE MULTIMARS, DEL DEPOSITO REF. NO. 544683 MARIA LISELOT DIAZ ANTONIO INT174127044770 6V D/F 06/03/2025</t>
  </si>
  <si>
    <t>ED-23540</t>
  </si>
  <si>
    <t>1113-19 PARA REGISTRAR LA FACTURA NO.2382, NCF B0200002382 DEL INGRESO RECIBIDO DE EDIFICIO ADMINISTRADORES DE CARGA, DEL DEPOSITO REF. NO. 072174 RADHAMES MARTINEZ INT174127044770 6V D/F 06/03/2025</t>
  </si>
  <si>
    <t>ED-23541</t>
  </si>
  <si>
    <t>1113-19 PARA REGISTRAR LA FACTURA NO.2383, NCF B0200002383 DEL INGRESO RECIBIDO DE RESIDENCIAL FLIA. RODRIGUEZ, DEL DEPOSITO REF. NO. 205768 JUNIAN LOPEZ INT1741360407583U D/F 07/03/2025</t>
  </si>
  <si>
    <t>ED-23542</t>
  </si>
  <si>
    <t>1113-19 PARA REGISTRAR LA FACTURA NO.2384, NCF B0200002384 DEL INGRESO RECIBIDO DE LEUCAENA 23, DEL DEPOSITO REF. NO. 099398 PAOLA PENA INT1741360407583U D/F 07/03/2025</t>
  </si>
  <si>
    <t>ED-23543</t>
  </si>
  <si>
    <t>1113-19 PARA REGISTRAR LA FACTURA NO.2385, NCF B0200002385 DEL INGRESO RECIBIDO DE RESIDENCIAL NSD I , DEL DEPOSITO REF. NO. 172156 RIXQUELMY TERRERO INT1741706717990T D/F 11/03/2025</t>
  </si>
  <si>
    <t>ED-23544</t>
  </si>
  <si>
    <t>1113-19 PARA REGISTRAR LA FACTURA NO.2386, NCF B0200002386 DEL INGRESO RECIBIDO DE IMPRINSAM, DEL DEPOSITO REF. NO. 638245 DAVID CUETO INT1741707080820J D/F 11/03/2025</t>
  </si>
  <si>
    <t>ED-23545</t>
  </si>
  <si>
    <t>1113-19 PARA REGISTRAR LA FACTURA NO.2387, NCF B0200002387 DEL INGRESO RECIBIDO DE PUNTA MAJAGUA 146, DEL DEPOSITO REF. NO. 963684 PATRICK BRETT INT1741707807231G D/F 11/03/2025</t>
  </si>
  <si>
    <t>ED-23546</t>
  </si>
  <si>
    <t>1113-19 PARA REGISTRAR LA FACTURA NO.2388, NCF B0200002388 DEL INGRESO RECIBIDO DE ELITE ESTATES, GVC-10, DEL DEPOSITO REF. NO. 228072 RAMON FERNANDEZ INT1741788748945H D/F 12/03/2025</t>
  </si>
  <si>
    <t>ED-23547</t>
  </si>
  <si>
    <t>1113-19 PARA REGISTRAR LA FACTURA NO.2389, NCF B0200002389 DEL INGRESO RECIBIDO DE PARQUE RESIDENCIAL JARDINES IV, DEL DEPOSITO REF. NO. 339373 RAMON FERNANDEZ INT174179164182 11 D/F 12/03/2025</t>
  </si>
  <si>
    <t>ED-23548</t>
  </si>
  <si>
    <t>1113-19 PARA REGISTRAR LA FACTURA NO.2390, NCF B0200002390 DEL INGRESO RECIBIDO DE RESIDENCIAL ADORACIÓN , DEL DEPOSITO REF. NO. 282907 YKER NUNEZ INT174179164182 11 D/F 12/03/2025</t>
  </si>
  <si>
    <t>ED-23549</t>
  </si>
  <si>
    <t>1113-19 PARA REGISTRAR LA FACTURA NO.2391, NCF B0200002391 DEL INGRESO RECIBIDO DE CASA JM, DEL DEPOSITO REF. NO. 358205 RAMON FERNANDEZ INT1741874447343M D/F 13/03/2025</t>
  </si>
  <si>
    <t>ED-23550</t>
  </si>
  <si>
    <t>1113-19 PARA REGISTRAR LA FACTURA NO.2392, NCF B0200002392 DEL INGRESO RECIBIDO DE SUNSET GARDENS, DEL DEPOSITO REF. NO. 439570 RAMON FERNANDEZ INT174187553801 9R D/F 13/03/2025</t>
  </si>
  <si>
    <t>ED-23551</t>
  </si>
  <si>
    <t>1113-19 PARA REGISTRAR LA FACTURA NO.2393, NCF B0200002393 DEL INGRESO RECIBIDO DE BOULEVARD PC , DEL DEPOSITO REF. NO. 043103 ROSA ANGEL SANTANA INT1741962195152B D/F 14/03/2025</t>
  </si>
  <si>
    <t>ED-23552</t>
  </si>
  <si>
    <t>1113-19 PARA REGISTRAR LA FACTURA NO.2394, NCF B0200002394 DEL INGRESO RECIBIDO DE RIVIERA DEL MAR, DEL DEPOSITO REF. NO. ZZN2NL YAMALYY PEREZ INT1741962195152B D/F 14/03/2025</t>
  </si>
  <si>
    <t>ED-23553</t>
  </si>
  <si>
    <t>1113-19 PARA REGISTRAR LA FACTURA NO.2395, NCF B0200002395 DEL INGRESO RECIBIDO DE VILLA 57-3VILLAGE WEST PUNTA CANA, DEL DEPOSITO REF. NO. 089363 RAMON INT174196327957 4Q D/F 14/03/2025</t>
  </si>
  <si>
    <t>ED-23554</t>
  </si>
  <si>
    <t>1113-19 PARA REGISTRAR LA FACTURA NO.2396, NCF B0200002396 DEL INGRESO RECIBIDO DE EDIFICIO JORAMA INDUSTRIAL, DEL DEPOSITO REF. NO. 157207 ANDERLIN HERNANDEZ NT174196473814 9I D/F 14/03/2025</t>
  </si>
  <si>
    <t>ED-23555</t>
  </si>
  <si>
    <t>1113-19 PARA REGISTRAR LA FACTURA NO.2397, NCF B0200002397 DEL INGRESO RECIBIDO DE VILLA HERNANDEZ, DEL DEPOSITO REF. NO. 430483 RAMON INT174222416298 5G D/F 17/03/2025</t>
  </si>
  <si>
    <t>ED-23556</t>
  </si>
  <si>
    <t>1113-19 "PARA REGISTRAR LA FACTURA NO.2398, NCF B0200002398 DEL INGRESO RECIBIDO DE  OFICINA ABOGADOS FELIX RODRIGUEZ &amp; ASOCIADOS, DEL DEPOSITO REF. NO. 011639 ROSA INT174222613069 4M D/F 17/03/2025"</t>
  </si>
  <si>
    <t>ED-23557</t>
  </si>
  <si>
    <t>1113-19 PARA REGISTRAR LA FACTURA NO.2399, NCF B0200002399 DEL INGRESO RECIBIDO DE ELITE ESTATES GVC-9, DEL DEPOSITO REF. NO. 570049 RAMON INT1742307923872C D/F 18/03/2025</t>
  </si>
  <si>
    <t>ED-23558</t>
  </si>
  <si>
    <t>1113-19 PARA REGISTRAR LA FACTURA NO.2400, NCF B0200002400 DEL INGRESO RECIBIDO DE JANDO RESIDENCES, DEL DEPOSITO REF. NO. 255017 SANTIAGO NUEZ INT1742308663189A D/F 18/03/2025</t>
  </si>
  <si>
    <t>ED-23559</t>
  </si>
  <si>
    <t>1113-19 PARA REGISTRAR LA FACTURA NO.2401, NCF B0200002401 DEL INGRESO RECIBIDO DE HIPERMERCADO OLE JARABACOA, DEL DEPOSITO REF. NO. 004767 SANTA INES MARGARIDE DE BISONO INT1742308663189A D/F 18/03/2025</t>
  </si>
  <si>
    <t>ED-23560</t>
  </si>
  <si>
    <t>1113-19 PARA REGISTRAR LA FACTURA NO.2402, NCF B0200002402 DEL INGRESO RECIBIDO DE ISAMAR I , DEL DEPOSITO REF. NO. 478826 RAMONA NUNEZ INT174230901952 4J D/F 18/03/2025</t>
  </si>
  <si>
    <t>ED-23684</t>
  </si>
  <si>
    <t>1113-17 PARA REGISTRAR COBRO PENDIENTE DE APLICAR EL DIA 18 DEL MES DE MARZO, SEGUN ESTADO DE BANCO ANEXO, POR NO ESTAR EN LA DISTRIBUCCION DE COBROS. DEPOSITO REF NO. 238979434</t>
  </si>
  <si>
    <t>ED-23685</t>
  </si>
  <si>
    <t>1113-17 PARA REGISTRAR COBRO PENDIENTE DE APLICAR EL DIA 18 DEL MES DE MARZO, SEGUN ESTADO DE BANCO ANEXO, POR NO ESTAR EN LA DISTRIBUCCION DE COBROS. DEPOSITO REF NO. 238983170</t>
  </si>
  <si>
    <t>ED-23686</t>
  </si>
  <si>
    <t>1113-17 PARA REGISTRAR COBRO PENDIENTE DE APLICAR EL DIA 18 DEL MES DE MARZO, SEGUN ESTADO DE BANCO ANEXO, POR NO ESTAR EN LA DISTRIBUCCION DE COBROS. DEPOSITO REF NO. 452400540161</t>
  </si>
  <si>
    <t>ED-23687</t>
  </si>
  <si>
    <t>1113-17 PARA REGISTRAR COBRO PENDIENTE DE APLICAR EL DIA 18 DEL MES DE MARZO, SEGUN ESTADO DE BANCO ANEXO, POR NO ESTAR EN LA DISTRIBUCCION DE COBROS. DEPOSITO REF NO. 391921345</t>
  </si>
  <si>
    <t>ED-23688</t>
  </si>
  <si>
    <t>1113-17 PARA REGISTRAR COBRO PENDIENTE DE APLICAR EL DIA 18 DEL MES DE MARZO, SEGUN ESTADO DE BANCO ANEXO, POR NO ESTAR EN LA DISTRIBUCCION DE COBROS. DEPOSITO REF NO. 923898046</t>
  </si>
  <si>
    <t>ED-23689</t>
  </si>
  <si>
    <t>1113-17 PARA REGISTRAR COBRO PENDIENTE DE APLICAR EL DIA 18 DEL MES DE MARZO, SEGUN ESTADO DE BANCO ANEXO, POR NO ESTAR EN LA DISTRIBUCCION DE COBROS. DEPOSITO REF NO. 923898049</t>
  </si>
  <si>
    <t>ED-23690</t>
  </si>
  <si>
    <t>1113-17 PARA REGISTRAR COBRO PENDIENTE DE APLICAR EL DIA 18 DEL MES DE MARZO, SEGUN ESTADO DE BANCO ANEXO, POR NO ESTAR EN LA DISTRIBUCCION DE COBROS. DEPOSITO REF NO. 003850010284</t>
  </si>
  <si>
    <t>ED-23710</t>
  </si>
  <si>
    <t>1113-19 PARA REGISTRAR TRANSFERENCIA AUTOMATICA CC EMITIDA CUENTA COLECTORA MINISTERIO DE LA VIVIENDA HABITAT Y EDIFICACIONES (MIVEHD) CORRESPONDIENTE AL DIA 18/03/2025REF 0102522537</t>
  </si>
  <si>
    <t>1113-17 PARA REGISTRAR TRANSFERENCIA AUTOMATICA CC EMITIDA CUENTA COLECTORA MINISTERIO DE LA VIVIENDA HABITAT Y EDIFICACIONES (MIVEHD) CORRESPONDIENTE AL DIA 18/03/2025REF 0102522537</t>
  </si>
  <si>
    <t>ED-23753</t>
  </si>
  <si>
    <t>1113-19 PARA REGISTRAR INGRESOS POR DEDUCCION RECIBIDAS DE SUPERVISION DE OBRAS, POR LA SUBCUENTA TESORERIA NACIONAL MINISTERIO DE LA VIVIENDA HABITAT Y EDIFICACIONES (MIVHED) CORRESPONDIENTE ALLIB-1369  REF NO. 38136</t>
  </si>
  <si>
    <t>1113-18 PARA REGISTRAR INGRESOS POR DEDUCCION RECIBIDAS DE SUPERVISION DE OBRAS, POR LA SUBCUENTA TESORERIA NACIONAL MINISTERIO DE LA VIVIENDA HABITAT Y EDIFICACIONES (MIVHED) CORRESPONDIENTE ALLIB-1369  REF NO. 38136</t>
  </si>
  <si>
    <t>ED-23763</t>
  </si>
  <si>
    <t>1113-18 PARA REGISTRAR ASIGNACION CUOTA DE PAGO DEBITO DE LA CTA. SUBCUENTA TESORERIA MIVED NO. 211-900100-0, HACIA LA CTA. LIBRAMIENTO TESORERIA NACIOANL MIVED PARA 1113-18 PARA CUBRIR PAGO LIB-1516  REF NO. 55676</t>
  </si>
  <si>
    <t>1113-19 PARA REGISTRAR ASIGNACION CUOTA DE PAGO DEBITO DE LA CTA. SUBCUENTA TESORERIA MIVED NO. 211-900100-0, HACIA LA CTA. LIBRAMIENTO TESORERIA NACIOANL MIVED PARA 1113-18 PARA CUBRIR PAGO LIB-1516  REF NO. 55676</t>
  </si>
  <si>
    <t>ED-23764</t>
  </si>
  <si>
    <t>1113-18 PARA REGISTRAR ASIGNACION CUOTA DE PAGO DEBITO DE LA CTA. SUBCUENTA TESORERIA MIVED NO. 211-900100-0, HACIA LA CTA. LIBRAMIENTO TESORERIA NACIOANL MIVED PARA 1113-18 PARA CUBRIR PAGO LIB-1253 LIB-1257  REF NO. 55685</t>
  </si>
  <si>
    <t>1113-19 PARA REGISTRAR ASIGNACION CUOTA DE PAGO DEBITO DE LA CTA. SUBCUENTA TESORERIA MIVED NO. 211-900100-0, HACIA LA CTA. LIBRAMIENTO TESORERIA NACIOANL MIVED PARA 1113-18 PARA CUBRIR PAGO LIB-1253 LIB-1257  REF NO. 55685</t>
  </si>
  <si>
    <t>CH-5902</t>
  </si>
  <si>
    <t>1113-18 [ALCALDIA DEL DISTRITO NACIONAL (ADN)] LIB-1566. PAGO FACTURAS NCF NO. B1500060886, B1500060817, B1500060816, B1500060815 Y B1500060814 D/F 03/03/2025, POR LA RECOGIDA DE BASURA DE LOS EDIFICIO I, II, LOCAL 2B-EDIF. II, Y PARQUEO LA ESPERILLA CON LOS CODIGOS DEL SISTEMA NO. 110526, 40295, 40294, 40293, 40480, CORRESPONDIENTE AL MES DE MARZO 2025, SEGUN DA/0242/2025 D/F 10/03/2025. VER ANEXOS.</t>
  </si>
  <si>
    <t>CH-5904</t>
  </si>
  <si>
    <t>1113-18 [BONANZA DOMINICANA S A S] LIB-1568. QUINTO PAGO AL CONTRATO NO. MIVHED-CB-CS-010-2024 PROCESO MIVHED-CCC-PEPU-2024-0006, CON LAS FACTS. E-CF: E450000000364 D/F 20/02/2025, E450000000380 D/F 26/02/2025 Y E450000000391 D/F 28/02/2025 POR SERVICIO DE MANTENIMIENTO PREVENTIVO Y CORRECTIVO PARA LOS VEHICULOS DE ESTE MINISTERIO, PARA (18) CAMIONETAS L200 Y (01) CAMION VOLTEO. POR UN PERIDO DE DOCE (12) MESES. SEGUN. DA/0241/2025 D/F 10/03/2025, VER ANEXOS.</t>
  </si>
  <si>
    <t>CH-5908</t>
  </si>
  <si>
    <t>1113-18 [ROBERTO FELIX LUGO VALDEZ] LIB-1554. PAGO FACTURA NCF NO. B1500000023 D/F 10/03/2025, POR CONCEPTO DE HONORARIOS POR SERVICIOS DE NOTIFICACIONES DE VEINTICUATRO (24) ACTOS, REALIZADOS A DIFERENTES PROCESOS LLEVADOS A CABO POR EL MINISTERIO. SEGÚN COMUNICACIONES: DA/0268/2025 D/F 14/03/2025 Y MIVED-DJ/315/2025 D/F 13/03/2025. (RETENCIÓN: 100% DEL ITBIS Y 10% DEL ISR) VER ANEXOS.</t>
  </si>
  <si>
    <t>CH-5909</t>
  </si>
  <si>
    <t>1113-18 [MINISTERIO DE LA VIVIENDA HABITAT Y EDIFICACIONES (MIVHED)] LIB-1563. PAGO DE VIATICOS EN OPERATIVOS DE SUPERVISION, CONSTRUCCION Y RECONSTRUCCION DE VIVIENDAS PARA PERSONAL DESCRITO EN EL EXPEDIENTE ANEXO, GRUPO NO. 11-2025, SEGUN COM. DA-0206-2025 D/F 28/02/2025. VER ANEXOS.</t>
  </si>
  <si>
    <t>CH-5910</t>
  </si>
  <si>
    <t>1113-18 [HUMANO SEGUROS, S. A.] LIB-1555. PAGO FACTURA NCF NO. E450000003432 D/F 01/03/2025 POR VALOR DE USD$10,450.49, (CON LA TASA DEL DOLAR A RD$63.1492 AL 18 DE MARZO DEL 2025), POR CONCEPTO DE SEGURO MEDICO MÁSTER IND DE SALUD INTERNACIONAL, CORRESPONDIENTE A LA POLIZA NO. 30-93-015688, DURANTE EL PERIODO DESDE 01/03/2025 AL 31/03/2025, SEGUN COM. RRHH-00110 D/F 14/03/2025. VER ANEXOS.</t>
  </si>
  <si>
    <t>CH-5911</t>
  </si>
  <si>
    <t>1113-18 [HUMANO SEGUROS, S. A.] LIB-1569. PAGO FACTURAS CON NCF NO. E450000003454Y E450000003455 D/F 01/03/2025 (POR RD$ 1,557,764.36 MENOS RD$ 121,011.47, LOS CUALES SERAN DESCONTADO Y PAGADO EN LA NOMINA DE MARZO 2025), POR CONCEPTO DE SEGURO MEDICO DE EMPLEADOS FIJOS Y DEPENDIENTES OPCIONALES, DURANTE EL PERIODO DESDE EL 01/03/2025 AL 31/03/2025. SEGUN COM. RRHH-00109 D/F 14/03/2025. (VER ANEXOS).</t>
  </si>
  <si>
    <t>CH-5919</t>
  </si>
  <si>
    <t>1113-18 [MULTIGESTIONES CENREX, S.A.S] LIB-1567. QUINTO PAGO DEL CONTRATO NO. MIVHED-CB-CA-2024-002, PROCESO NO. MIVHED-CCC-PEPU-2024-0002, CON LAS FACTURAS NCF NO. E450000000046, E450000000047 D/F 03/03/2025, POR ALQUILER DE LOCAL PARA LA OFICINA DE TRAMITACION DE PLANOS Y SUPERVISION DE OBRAS PRIVADAS DEL MINISTERIO, EN PUNTA CANA, MUNICIPIO HIGUEY, PROVINCIA LA ALTAGRACIA, CORRESPONDIENTE AL MES DE MARZO 2025, SEGUN DA/0238/2025 D/F 07/03/2025. VER ANEXOS.</t>
  </si>
  <si>
    <t>CH-5923</t>
  </si>
  <si>
    <t>1113-18 [PLANCHAKI SRL] LIB-1553. NOVENO PAGO A LA ORDEN DE COMPRA NO. MIVHED-2024-00155 PROCESO NO. MIVHED-DAF-CM-2024-0025 D/F 23/05/2024, CON LA FACTURA NCF NO. B1500000208 D/F 05/03/2025, POR SERVICIO DE LAVANDERIA PARA MANTELES Y BAMBALINAS. SEGUN DA/0257/2025 D/F 12/03/2025. (RETENCION: 5% DEL ISR) VER ANEXOS.</t>
  </si>
  <si>
    <t>CH-5924</t>
  </si>
  <si>
    <t>1113-18 [CONSTRUCTORA TRADECO SRL] LIB-1565. PAGO CUB-06 (76.45%) DEL CONTRATO MIVHED-CB-OB-LPN-032-2022, FICHA CBE00537, LOTE 21, POR CONSTRUCCION Y MEJORAMIENTO DE VIVIENDAS SOCIALES, DOMINICANA SE RECONSTRUYE III, PROYECTO NO. 00503, SEGÚN VMC-SP-053-2025 D/F 11/03/2025.</t>
  </si>
  <si>
    <t>CH-5925</t>
  </si>
  <si>
    <t>1113-18 [ESCUELA DE ALTA DIRECCION BARNA] LIB-1587. PRIMER PAGO POR VALOR DE US$ 2,687.50 A UNA TASA DE RD$63.1492 D/F 18/03/2024 A FACT.NO. 7374 NCF NO. B1500001094 D/F 12/03/2025, POR VALOR DE US$10,750.00, POR CONCEPTO DE PARTICIPACION DE LA COLABORADORA SRA. NILKA ELIZABETH ABREU CASTILLO, PORTADORA DE LA CEDULA DE IDENTIDAD Y ELECTORAL NO. 001-1897406-2, EN EL PROGRAMA DE LIDERAZGO PARA LA GESTION PUBLICA, IMPARTIDO EN BARNA MANAGEMENT SCHOOL, EL CUAL SE IMPARTIRA A PARTIR DEL MES DE MAYO HASTA EL MES DE NOVIEMBRE DEL 2025, SEGUN RRHH-0098-2025, RRHH-0099-2025 Y RRHH-0100-2025 D/F 05/03/2025. VER ANEXOS.</t>
  </si>
  <si>
    <t>CH-5927</t>
  </si>
  <si>
    <t>1113-18 [CECOMSA, S.R.L.] LIB-1592. PAGO 20% DE AVANCE INICIAL DEL CONTRATO MIVHED/CB/BS/LPN/001/2025, FICHA CBE00796, ADQUISICION E INSTALACION DE EQUIPOS Y MOBILIARIOS DE OFICINA, EQUIPOS DE LAVANDERIA Y COCINA DEL CONJUNTO LOGISTICO Y ADMINISTRATIVO DE LA POLICIA NACIONAL, LOTE I. PROYECTO NO. 00630, SEGÚN COM. VMC-SP-061-2025 D/F 20 /03/2025</t>
  </si>
  <si>
    <t>CH-5928</t>
  </si>
  <si>
    <t>1113-18 [HAMBIENTES MODULARES, S.R.L.] LIB-1591. PAGO 20% DE AVANCE INICIAL DEL CONTRATO MIVHED/CB/BS/LPN/002/2025, FICHA CBE00797, ADQUISICION E INSTALACION DE EQUIPOS Y MOBILIARIOS DE OFICINA, EQUIPOS DE LAVANDERIA Y COCINA DEL CONJUNTO LOGISTICO Y ADMINISTRATIVO DE LA POLICIA NACIONAL, LOTE II. PROYECTO NO. 00630, SEGÚN COM. VMC-SP-067-2025 D/F 19/03/2025.</t>
  </si>
  <si>
    <t>DB-4663</t>
  </si>
  <si>
    <t>1113-17 PARA REGISTRAR INGRESOS DE BIENES NACIONALES CORRESPONDIENTES AL DIA 19/03/2025. SEGUN RELACION ANEXA.</t>
  </si>
  <si>
    <t>ED-23563</t>
  </si>
  <si>
    <t>1113-17 PARA REGISTRAR LA FACTURA NO.439, NCF B0100000619 DEL INGRESO RECIBIDO DE DIAZ PREMIUM GAS SRL, DEL DEPOSITO REF. NO. 001640050204 D/F 04/03/2025</t>
  </si>
  <si>
    <t>ED-23566</t>
  </si>
  <si>
    <t>1113-17 PARA REGISTRAR LA FACTURA NO.442, NCF B0100000622 DEL INGRESO RECIBIDO DE ARQUITECTURA CONCEPTO ABIERTO ACA EIRL, DEL DEPOSITO REF. NO. 238893875 D/F 03/03/2025</t>
  </si>
  <si>
    <t>ED-23567</t>
  </si>
  <si>
    <t>1113-17 PARA REGISTRAR LA FACTURA NO.443, NCF B0100000623 DEL INGRESO RECIBIDO DE CAMARA DE COMERCIO Y PRODUCCION DE LA PROVINCIA LA ALTAGRACIA INC, DEL DEPOSITO REF. NO. 238935415 D/F 10/03/2025</t>
  </si>
  <si>
    <t>ED-23569</t>
  </si>
  <si>
    <t>1113-17 PARA REGISTRAR LA FACTURA NO.445, NCF B0100000625 DEL INGRESO RECIBIDO DE AUTOZAMA SAS, DEL DEPOSITO REF. NO. 391354174 D/F 10/03/2025</t>
  </si>
  <si>
    <t>ED-23570</t>
  </si>
  <si>
    <t>1113-17 PARA REGISTRAR LA FACTURA NO.446, NCF B0100000626 DEL INGRESO RECIBIDO DE FEDERAL EXPRESS DOMINICANA SAS, DEL DEPOSITO REF. NO. 008200090093 D/F 13/03/2025</t>
  </si>
  <si>
    <t>ED-23571</t>
  </si>
  <si>
    <t>1113-17 PARA REGISTRAR LA FACTURA NO.447, NCF B0100000627 DEL INGRESO RECIBIDO DE FEDERAL EXPRESS DOMINICANA SAS, DEL DEPOSITO REF. NO. 008200090090 D/F 13/03/2025</t>
  </si>
  <si>
    <t>ED-23572</t>
  </si>
  <si>
    <t>1113-17 PARA REGISTRAR LA FACTURA NO.448, NCF B0100000628 DEL INGRESO RECIBIDO DE FIDEICOMISO DE OFERTA PUBLICA DE VALORES INMOBILIARIOS BONA CAPITAL NO 03 FP, DEL DEPOSITO REF. NO. 839163847 D/F 14/03/2025</t>
  </si>
  <si>
    <t>ED-23573</t>
  </si>
  <si>
    <t>1113-17 PARA REGISTRAR LA FACTURA NO.449, NCF B0100000629 DEL INGRESO RECIBIDO DE CLINICA DOMINICANA S A, DEL DEPOSITO REF. NO. 923898553 D/F 19/03/2025</t>
  </si>
  <si>
    <t>ED-23574</t>
  </si>
  <si>
    <t>1113-17 PARA REGISTRAR LA FACTURA NO.450, NCF B0100000630 DEL INGRESO RECIBIDO DE PLAYA CANA B V, DEL DEPOSITO REF. NO. 923898554 D/F 19/03/2025</t>
  </si>
  <si>
    <t>ED-23575</t>
  </si>
  <si>
    <t>ED-23576</t>
  </si>
  <si>
    <t>1113-17 PARA REGISTRAR LA FACTURA NO.452, NCF B0100000632 DEL INGRESO RECIBIDO DE SMART MOBILE TECNOLOGY STM SRL, DEL DEPOSITO REF. NO. 452400366631 D/F 19/03/2025</t>
  </si>
  <si>
    <t>ED-23577</t>
  </si>
  <si>
    <t>1113-19 PARA REGISTRAR LA FACTURA NO.453, NCF B0100000633 DEL INGRESO RECIBIDO DE DESARROLLOS FOTOVOLTAICOS DSS SAS, DEL DEPOSITO REF. NO. 091302 ROBERTO PEA GOMEZ INT174222416298 5G D/F 17/03/2025</t>
  </si>
  <si>
    <t>ED-23691</t>
  </si>
  <si>
    <t>1113-17 PARA REGISTRAR COBRO PENDIENTE DE APLICAR EL DIA 19 DEL MES DE MARZO, SEGUN ESTADO DE BANCO ANEXO, POR NO ESTAR EN LA DISTRIBUCCION DE COBROS. DEPOSITO REF NO. 001510040047</t>
  </si>
  <si>
    <t>ED-23692</t>
  </si>
  <si>
    <t>1113-17 PARA REGISTRAR COBRO PENDIENTE DE APLICAR EL DIA 19 DEL MES DE MARZO, SEGUN ESTADO DE BANCO ANEXO, POR NO ESTAR EN LA DISTRIBUCCION DE COBROS. DEPOSITO REF NO. 003540060090</t>
  </si>
  <si>
    <t>ED-23693</t>
  </si>
  <si>
    <t>1113-17 PARA REGISTRAR COBRO PENDIENTE DE APLICAR EL DIA 19 DEL MES DE MARZO, SEGUN ESTADO DE BANCO ANEXO, POR NO ESTAR EN LA DISTRIBUCCION DE COBROS. DEPOSITO REF NO. 001650010031</t>
  </si>
  <si>
    <t>ED-23694</t>
  </si>
  <si>
    <t>1113-17 PARA REGISTRAR COBRO PENDIENTE DE APLICAR EL DIA 19 DEL MES DE MARZO, SEGUN ESTADO DE BANCO ANEXO, POR NO ESTAR EN LA DISTRIBUCCION DE COBROS. DEPOSITO REF NO. 003650040220</t>
  </si>
  <si>
    <t>ED-23695</t>
  </si>
  <si>
    <t>1113-17 PARA REGISTRAR COBRO PENDIENTE DE APLICAR EL DIA 19 DEL MES DE MARZO, SEGUN ESTADO DE BANCO ANEXO, POR NO ESTAR EN LA DISTRIBUCCION DE COBROS. DEPOSITO REF NO. 001510040335</t>
  </si>
  <si>
    <t>ED-23696</t>
  </si>
  <si>
    <t>1113-17 PARA REGISTRAR COBRO PENDIENTE DE APLICAR EL DIA 19 DEL MES DE MARZO, SEGUN ESTADO DE BANCO ANEXO, POR NO ESTAR EN LA DISTRIBUCCION DE COBROS. DEPOSITO REF NO. 238987074</t>
  </si>
  <si>
    <t>ED-23697</t>
  </si>
  <si>
    <t>1113-17 PARA REGISTRAR COBRO PENDIENTE DE APLICAR EL DIA 19 DEL MES DE MARZO, SEGUN ESTADO DE BANCO ANEXO, POR NO ESTAR EN LA DISTRIBUCCION DE COBROS. DEPOSITO REF NO. 923898874</t>
  </si>
  <si>
    <t>ED-23711</t>
  </si>
  <si>
    <t>1113-19 PARA REGISTRAR TRANSFERENCIA AUTOMATICA CC EMITIDA CUENTA COLECTORA MINISTERIO DE LA VIVIENDA HABITAT Y EDIFICACIONES (MIVEHD) CORRESPONDIENTE AL DIA 19/03/2025REF 0102522537</t>
  </si>
  <si>
    <t>1113-17 PARA REGISTRAR TRANSFERENCIA AUTOMATICA CC EMITIDA CUENTA COLECTORA MINISTERIO DE LA VIVIENDA HABITAT Y EDIFICACIONES (MIVEHD) CORRESPONDIENTE AL DIA 19/03/2025REF 0102522537</t>
  </si>
  <si>
    <t>ED-23754</t>
  </si>
  <si>
    <t>1113-19 PARA REGISTRAR INGRESOS POR DEDUCCION RECIBIDAS DE SUPERVISION DE OBRAS, POR LA SUBCUENTA TESORERIA NACIONAL MINISTERIO DE LA VIVIENDA HABITAT Y EDIFICACIONES (MIVHED) CORRESPONDIENTE AL LIB-1156  REF NO. 39002</t>
  </si>
  <si>
    <t>1113-18 PARA REGISTRAR INGRESOS POR DEDUCCION RECIBIDAS DE SUPERVISION DE OBRAS, POR LA SUBCUENTA TESORERIA NACIONAL MINISTERIO DE LA VIVIENDA HABITAT Y EDIFICACIONES (MIVHED) CORRESPONDIENTE AL LIB-1156  REF NO. 39002</t>
  </si>
  <si>
    <t>ED-23779</t>
  </si>
  <si>
    <t>1113-18 REGISTRO Y PAGO NOMINA EMPLEADOS FIJOS MARZO 2025, RETENCIONES POR VALOR RD$6,782,115.62 Y APORTE TSS POR VALOR DE RD$7,489,424.43, SEGUN LIBRAMIENTO NO. 1571-1 Y COM. D/F 19/03/2025</t>
  </si>
  <si>
    <t>ED-23781</t>
  </si>
  <si>
    <t>1113-18 REGISTRO Y PAGO NOMINA PERSONAL TEMPORAL EN CARGOS DE CARRERA CORRESPONDIENTE AL MES DE MARZO 2025, RETENCIONES POR VALOR DE RD$7,691,589.86 Y APORTE TSS POR VALOR DE RD$7,312,851.66. SEGUN LIBRAMIENTO NO. 1573-1 Y COM. D/F 19/03/2025</t>
  </si>
  <si>
    <t>ED-23782</t>
  </si>
  <si>
    <t>1113-18 REGISTRO Y PAGO NOMINA COMPENSACION MILITAR MARZO 2025, RETENCIONES POR VALOR RD$240,887.86, SEGUN LIBRAMIENTO NO. 1575-1 Y COM. D/F 19/03/2025.</t>
  </si>
  <si>
    <t>ED-23783</t>
  </si>
  <si>
    <t>1113-18 REGISTRO Y PAGO NOMINA PERSONAL EN PERIODO PROBATORIO MARZO 2025. RETENCIONES POR VALOR DE RD$88,323.16 Y APORTES TSS POR VALOR DE RD$74,533.66. SEGUN LIBRAMIENTO NO.1577-1 Y COM. D/F 19/03/2025.</t>
  </si>
  <si>
    <t>ED-23784</t>
  </si>
  <si>
    <t>1113-18 REGISTRO Y PAGO NOMINA PERSONAL DE CARACTER EVENTUAL HUMANIZACION SISTEMA PENITENCIARIO, CORRESPONDIENTE AL MES DE MARZO 2025. RETENCIONES POR VALOR DE RD$729,091.54 Y APORTES TSS POR VALOR DE RD$590,512.07. SEGUN LIBRAMIENTO NO.1579-1 Y COM. D/F 19/03/2025</t>
  </si>
  <si>
    <t>ED-23789</t>
  </si>
  <si>
    <t>1113-18 REGISTRO Y PAGO NOMINA CARACTER EVENTUAL (HOSPITAL REGIONAL SAN FRANCISCO DE MACORIS) MARZO 2025. RETENCIONES POR VALOR DE RD$410,738.22 Y APORTES TSS POR VALOR DE RD$278,230.82. SEGUN LIBRAMIENTO NO. 1581-1 Y COM. D/F 19/03/2025</t>
  </si>
  <si>
    <t>ED-23796</t>
  </si>
  <si>
    <t>1113-18 REGISTRO Y PAGO NOMINA COMPENSACION MILITAR HUMANIZACION SISTEMA PENITENCIARIO, CORRESPONDIENTE AL MES DE MARZO 2025. RETENCIONES POR VALOR DE RD$19,008.19. SEGUN LIBRAMIENTO NO.1583-1 Y COM. D/F 19/03/2025</t>
  </si>
  <si>
    <t>CH-5915</t>
  </si>
  <si>
    <t>1113-18 [CELNA ENTERPRISES, SRL] LIB-1603. SEPTIMO PAGO DEL CONTRATO NO. MIVHED/CB/BS/PEEN/005/2023, PROCESO NO. MIVHED-MAE-PEEN-2022-0013, ADENDA NO. I MIVHED-CB-AD-265-2023 Y ADENDA NO. II MIVHED-CD-AD-259-2024 (POR EXTENCION DE VIGENCIA DEL CONTRATO), CON LA FACTURA NCF NO. E450000000002 D/F 18/02/2025, (POR VALOR DE RD$4,031,989.20 MENOS RD$ 806,397.84 CORRESP. AL 20% AMORTIZADO DEL AVANCE INICIAL) POR ADQUISICION DE MATERIALES Y HERRAMIENTAS PARA REPARACION DE VIVIENDAS EN EL DISTRITO NACIONAL Y LA PROVINCIA SANTO DOMINGO, A RAIZ DEL LAS LLUVIAS ACAECIDAS EL CUATRO (04) DE NOVIEMBRE 2022, LOTE 3. CARPINTERIA SEGUN DA/0222/2025 D/F04/03/2025. VER ANEXOS.</t>
  </si>
  <si>
    <t>CH-5926</t>
  </si>
  <si>
    <t>1113-18 [INGENIERIA Y GESTIÓN DE PROYECTOS DE CONSTRUCCIÓN CAMPILLO I.G.P.C., SRL] LIB-1606. PAGO VICIOS OCULTOS DEL CONTRATO OB-OISOE-FP-007-2020, FICHA CBE00498, LOTE A, POR CONSTRUCCION DE LA OBRA CIVIL Y ARQUITECTONICA PARA LA CONSTRUCCION DE LA 1ERA. ETAPA DE LA CIUDAD UNIVERSITARIA CURHAMA (CENTRO UNIVERSITARIO REGIONAL UASD HATO MAYOR), PROYECTO NO. 00491, SEGÚN COMUNICACIÓN VMC-SP-007-2025 D/F 06/02/2025.</t>
  </si>
  <si>
    <t>CH-5932</t>
  </si>
  <si>
    <t>1113-18 [RICOS BUFFET, SRL] LIB-1602. TERCER PAGO AL CONTRATO NO. MIVHED/CB/CS/LPN/011/2024, PROCESO MIVHED-CCC-LPN-2024-0012, CON LAS FACTURAS NCF NO. B1500001521, B1500001522 D/F 03/03/2025, B1500001523, D/F 11/03/2025, POR SERVICIOS DE MONTAJES DE EVENTOS PARA ENTREGA DE OBRAS. LOTE II. MONTAJE DE EVENTOS TIPO (A). SEGUN DA/0263/2025 D/F 13/03/2025. (RETENCION: 5% DEL ISR Y 30% ITBIS) VER ANEXOS.</t>
  </si>
  <si>
    <t>DB-4664</t>
  </si>
  <si>
    <t>1113-04 PARA REGISTRAR INGRESOS DE BIENES NACIONALES CORRESPONDIENTES AL DIA 20/03/2025. SEGUN RELACION ANEXA.</t>
  </si>
  <si>
    <t>1113-17 PARA REGISTRAR INGRESOS DE BIENES NACIONALES CORRESPONDIENTES AL DIA 20/03/2025. SEGUN RELACION ANEXA.</t>
  </si>
  <si>
    <t>ED-23593</t>
  </si>
  <si>
    <t>1113-19 PARA REGISTRAR LA FACTURA NO.2403, NCF B0200002403 DEL INGRESO RECIBIDO DE PCFTZ NAVE 6 LOGISTICA, DEL DEPOSITO REF. NO. 049579 RADHAMES MARTINEZ INT174119120829 38 D/F 05/03/2025</t>
  </si>
  <si>
    <t>ED-23594</t>
  </si>
  <si>
    <t>ED-23596</t>
  </si>
  <si>
    <t>1113-19 PARA REGISTRAR LA FACTURA NO.2405, NCF B0200002405 DEL INGRESO RECIBIDO DE RESIDENCIAL LAS CAYENAS, DEL DEPOSITO REF. NO. 038685 JOSE ALBERTO DIAZ GRULLON INT174127044770 6V D/F 06/03/2025</t>
  </si>
  <si>
    <t>ED-23698</t>
  </si>
  <si>
    <t>1113-17 PARA REGISTRAR COBRO PENDIENTE DE APLICAR EL DIA 20 DEL MES DE MARZO, SEGUN ESTADO DE BANCO ANEXO, POR NO ESTAR EN LA DISTRIBUCCION DE COBROS. DEPOSITO REF NO. 003570060042</t>
  </si>
  <si>
    <t>ED-23699</t>
  </si>
  <si>
    <t>1113-17 PARA REGISTRAR COBRO PENDIENTE DE APLICAR EL DIA 20 DEL MES DE MARZO, SEGUN ESTADO DE BANCO ANEXO, POR NO ESTAR EN LA DISTRIBUCCION DE COBROS. DEPOSITO REF NO. 392086861</t>
  </si>
  <si>
    <t>ED-23700</t>
  </si>
  <si>
    <t>1113-17 PARA REGISTRAR COBRO PENDIENTE DE APLICAR EL DIA 20 DEL MES DE MARZO, SEGUN ESTADO DE BANCO ANEXO, POR NO ESTAR EN LA DISTRIBUCCION DE COBROS. DEPOSITO REF NO. 001510010110</t>
  </si>
  <si>
    <t>ED-23701</t>
  </si>
  <si>
    <t>1113-17 PARA REGISTRAR COBRO PENDIENTE DE APLICAR EL DIA 20 DEL MES DE MARZO, SEGUN ESTADO DE BANCO ANEXO, POR NO ESTAR EN LA DISTRIBUCCION DE COBROS. DEPOSITO REF NO. 452810110057</t>
  </si>
  <si>
    <t>ED-23702</t>
  </si>
  <si>
    <t>1113-17 PARA REGISTRAR COBRO PENDIENTE DE APLICAR EL DIA 20 DEL MES DE MARZO, SEGUN ESTADO DE BANCO ANEXO, POR NO ESTAR EN LA DISTRIBUCCION DE COBROS. DEPOSITO REF NO. 002470080157</t>
  </si>
  <si>
    <t>ED-23703</t>
  </si>
  <si>
    <t>1113-17 PARA REGISTRAR COBRO PENDIENTE DE APLICAR EL DIA 20 DEL MES DE MARZO, SEGUN ESTADO DE BANCO ANEXO, POR NO ESTAR EN LA DISTRIBUCCION DE COBROS. DEPOSITO REF NO. 006700060228</t>
  </si>
  <si>
    <t>ED-23704</t>
  </si>
  <si>
    <t>1113-17 PARA REGISTRAR COBRO PENDIENTE DE APLICAR EL DIA 20 DEL MES DE MARZO, SEGUN ESTADO DE BANCO ANEXO, POR NO ESTAR EN LA DISTRIBUCCION DE COBROS. DEPOSITO REF NO. 007200020270</t>
  </si>
  <si>
    <t>ED-23705</t>
  </si>
  <si>
    <t>1113-17 PARA REGISTRAR COBRO PENDIENTE DE APLICAR EL DIA 20 DEL MES DE MARZO, SEGUN ESTADO DE BANCO ANEXO, POR NO ESTAR EN LA DISTRIBUCCION DE COBROS. DEPOSITO REF NO. 005270010406</t>
  </si>
  <si>
    <t>ED-23706</t>
  </si>
  <si>
    <t>1113-17 PARA REGISTRAR COBRO PENDIENTE DE APLICAR EL DIA 20 DEL MES DE MARZO, SEGUN ESTADO DE BANCO ANEXO, POR NO ESTAR EN LA DISTRIBUCCION DE COBROS. DEPOSITO REF NO. 392131877</t>
  </si>
  <si>
    <t>ED-23707</t>
  </si>
  <si>
    <t>1113-17 PARA REGISTRAR INGRESOS POR PAGO DE INDEMNIZACION TRANSACCIONAL DEL PROYECTO KAI RESIDENCES, UBICADO EN LA CALLE S/N, SECTOR CAP CANA, MUNICIPIO VERON PROVINCIA, LA ALTAGRACIA MIVED-DJ/370/2025 D/F 24/03/2025 SEGUN RELACION ANEXA REF NO. 238995120</t>
  </si>
  <si>
    <t>ED-23712</t>
  </si>
  <si>
    <t>1113-19 PARA REGISTRAR TRANSFERENCIA AUTOMATICA CC EMITIDA CUENTA COLECTORA MINISTERIO DE LA VIVIENDA HABITAT Y EDIFICACIONES (MIVEHD) CORRESPONDIENTE AL DIA 20/03/2025REF 0102522537</t>
  </si>
  <si>
    <t>1113-17 PARA REGISTRAR TRANSFERENCIA AUTOMATICA CC EMITIDA CUENTA COLECTORA MINISTERIO DE LA VIVIENDA HABITAT Y EDIFICACIONES (MIVEHD) CORRESPONDIENTE AL DIA 20/03/2025REF 0102522537</t>
  </si>
  <si>
    <t>ED-23755</t>
  </si>
  <si>
    <t>1113-19 PARA REGISTRAR INGRESOS POR DEDUCCION RECIBIDAS DE SUPERVISION DE OBRAS, POR LA SUBCUENTA TESORERIA NACIONAL MINISTERIO DE LA VIVIENDA HABITAT Y EDIFICACIONES (MIVHED) CORRESPONDIENTE AL LIB-1265 REF NO. 39558</t>
  </si>
  <si>
    <t>1113-18 PARA REGISTRAR INGRESOS POR DEDUCCION RECIBIDAS DE SUPERVISION DE OBRAS, POR LA SUBCUENTA TESORERIA NACIONAL MINISTERIO DE LA VIVIENDA HABITAT Y EDIFICACIONES (MIVHED) CORRESPONDIENTE AL LIB-1265 REF NO. 39558</t>
  </si>
  <si>
    <t>ED-23756</t>
  </si>
  <si>
    <t>1113-19 PARA REGISTRAR INGRESOS POR DEDUCCION RECIBIDAS DE SUPERVISION DE OBRAS, POR LA SUBCUENTA TESORERIA NACIONAL MINISTERIO DE LA VIVIENDA HABITAT Y EDIFICACIONES (MIVHED) CORRESPONDIENTE AL LIB-1231 REF NO. 39559</t>
  </si>
  <si>
    <t>1113-18 PARA REGISTRAR INGRESOS POR DEDUCCION RECIBIDAS DE SUPERVISION DE OBRAS, POR LA SUBCUENTA TESORERIA NACIONAL MINISTERIO DE LA VIVIENDA HABITAT Y EDIFICACIONES (MIVHED) CORRESPONDIENTE AL LIB-1231 REF NO. 39559</t>
  </si>
  <si>
    <t>ED-23757</t>
  </si>
  <si>
    <t>1113-18 PARA REGISTRAR INGRESOS POR DEDUCCION RECIBIDAS DE SUPERVISION DE OBRAS, POR LA SUBCUENTA TESORERIA NACIONAL MINISTERIO DE LA VIVIENDA HABITAT Y EDIFICACIONES (MIVHED) CORRESPONDIENTE AL LIB-1229 REF NO. 39560</t>
  </si>
  <si>
    <t>ED-23765</t>
  </si>
  <si>
    <t>1113-18 PARA REGISTRAR ASIGNACION CUOTA DE PAGO DEBITO DE LA CTA. SUBCUENTA TESORERIA MIVED NO. 211-900100-0, HACIA LA CTA. LIBRAMIENTO TESORERIA NACIOANL MIVED PARA 1113-18 PARA CUBRIR PAGO LIB-1364  REF NO. 55733</t>
  </si>
  <si>
    <t>1113-19 PARA REGISTRAR ASIGNACION CUOTA DE PAGO DEBITO DE LA CTA. SUBCUENTA TESORERIA MIVED NO. 211-900100-0, HACIA LA CTA. LIBRAMIENTO TESORERIA NACIOANL MIVED PARA 1113-18 PARA CUBRIR PAGO LIB-1364  REF NO. 55733</t>
  </si>
  <si>
    <t>CH-5940</t>
  </si>
  <si>
    <t>1113-18 [SEGURO NACIONAL DE SALUD (ARS SENASA)] LIB-1632. PAGO FACTURA NCF NO. E450000001249 D/F 21/02/2025, POLIZA NO. 12974, CORRESPONDIENTE AL SEGURO MEDICO DE LOS EMPLEADOS FIJOS, DEL PERIODO 01/03/2025 AL 31/03/2025, POR RD$ 2,010,604.41, MAS NOTAS DE DEBITO NCF NO. E330000000421 D/F 25/02/2025 POR VALOR DE RD$ 1,275.30 Y E330000000463 D/F 06/03/2025 POR VALOR DE RD$ 1,386.97, MENOS NOTAS DE CREDITOS NCF NO. E340000003564 D/F 24/02/2025 POR VALOR DE RD$ 1,386.97 Y NO. E340000003565 D/F 24/02/2025 POR VALOR DE RD$ 1,386.97 Y VALOR DESCONTADO POR NOMINA RD$260,564.18, CORRESPONDIENTE AL MES DE MARZO 2025, SEGUN COM. RRHH-00108 D/F 14/03/2025. VER ANEXOS.</t>
  </si>
  <si>
    <t>DB-4665</t>
  </si>
  <si>
    <t>1113-04 PARA REGISTRAR INGRESOS DE BIENES NACIONALES CORRESPONDIENTES AL DIA 21/03/2025. SEGUN RELACION ANEXA.</t>
  </si>
  <si>
    <t>1113-17 PARA REGISTRAR INGRESOS DE BIENES NACIONALES CORRESPONDIENTES AL DIA 21/03/2025. SEGUN RELACION ANEXA.</t>
  </si>
  <si>
    <t>ED-23713</t>
  </si>
  <si>
    <t>1113-19 PARA REGISTRAR TRANSFERENCIA AUTOMATICA CC EMITIDA CUENTA COLECTORA MINISTERIO DE LA VIVIENDA HABITAT Y EDIFICACIONES (MIVEHD) CORRESPONDIENTE AL DIA 21/03/2025REF 0102522537</t>
  </si>
  <si>
    <t>1113-17 PARA REGISTRAR TRANSFERENCIA AUTOMATICA CC EMITIDA CUENTA COLECTORA MINISTERIO DE LA VIVIENDA HABITAT Y EDIFICACIONES (MIVEHD) CORRESPONDIENTE AL DIA 21/03/2025REF 0102522537</t>
  </si>
  <si>
    <t>ED-23715</t>
  </si>
  <si>
    <t>1113-17 PARA REGISTRAR LA FACTURA NO.2406, NCF B0200002406 DEL INGRESO RECIBIDO DE VISTA PANORAMA, DEL DEPOSITO REF. NO. 390801689 D/F 03/03/2025</t>
  </si>
  <si>
    <t>ED-23716</t>
  </si>
  <si>
    <t>1113-17 PARA REGISTRAR LA FACTURA NO.2407, NCF B0200002407 DEL INGRESO RECIBIDO DE RESIDENCIAL AVELOCK, DEL DEPOSITO REF. NO. 452400548784 D/F 03/03/2025</t>
  </si>
  <si>
    <t>ED-23717</t>
  </si>
  <si>
    <t>1113-17 PARA REGISTRAR LA FACTURA NO.2408, NCF B0200002408 DEL INGRESO RECIBIDO DE RESIDENCIAL ARIAS, DEL DEPOSITO REF. NO. 238895207 D/F 03/03/2025</t>
  </si>
  <si>
    <t>ED-23718</t>
  </si>
  <si>
    <t>1113-17 PARA REGISTRAR LA FACTURA NO.2409, NCF B0200002409 DEL INGRESO RECIBIDO DE POPEYES LOISIANA LOCAL COMERCIAL, DEL DEPOSITO REF. NO. 391012437 D/F 05/03/2025</t>
  </si>
  <si>
    <t>ED-23719</t>
  </si>
  <si>
    <t>1113-17 PARA REGISTRAR LA FACTURA NO.2410, NCF B0200002410 DEL INGRESO RECIBIDO DE HANGARES MRO, DEL DEPOSITO REF. NO. 005480010152 D/F 05/03/2025</t>
  </si>
  <si>
    <t>ED-23720</t>
  </si>
  <si>
    <t>1113-17 PARA REGISTRAR LA FACTURA NO.2411, NCF B0200002411 DEL INGRESO RECIBIDO DE SUNA UNIQUEMOUNTAIN RESIDENCES SUBETAPA 1A , DEL DEPOSITO REF. NO. 390905598 D/F 04/03/2025</t>
  </si>
  <si>
    <t>ED-23721</t>
  </si>
  <si>
    <t>1113-17 PARA REGISTRAR LA FACTURA NO.2412, NCF B0200002412 DEL INGRESO RECIBIDO DE SANTO DOMINGO MOTORS P.C., DEL DEPOSITO REF. NO. 002400010247 D/F 07/03/2025</t>
  </si>
  <si>
    <t>ED-23722</t>
  </si>
  <si>
    <t>1113-17 PARA REGISTRAR LA FACTURA NO.2413, NCF B0200002413 DEL INGRESO RECIBIDO DE MALDO, DEL DEPOSITO REF. NO. 238939660 D/F 11/03/2025</t>
  </si>
  <si>
    <t>ED-23723</t>
  </si>
  <si>
    <t>1113-17 PARA REGISTRAR LA FACTURA NO.2414, NCF B0200002414 DEL INGRESO RECIBIDO DE ESTACION DE SERVICIOS AMTRAK S.R.L, DEL DEPOSITO REF. NO. 391417289 D/F 11/03/2025</t>
  </si>
  <si>
    <t>ED-23724</t>
  </si>
  <si>
    <t>1113-17 PARA REGISTRAR LA FACTURA NO.2415, NCF B0200002415 DEL INGRESO RECIBIDO DE GARNET TOWER, DEL DEPOSITO REF. NO. 238893070 D/F 03/03/2025</t>
  </si>
  <si>
    <t>ED-23725</t>
  </si>
  <si>
    <t>1113-17 PARA REGISTRAR LA FACTURA NO.2416, NCF B0200002416 DEL INGRESO RECIBIDO DE RESIDENCIAL JARDINES DE LA BONITA, DEL DEPOSITO REF. NO. 238942714 D/F 11/03/2025</t>
  </si>
  <si>
    <t>ED-23726</t>
  </si>
  <si>
    <t>1113-17 PARA REGISTRAR LA FACTURA NO.2417, NCF B0200002417 DEL INGRESO RECIBIDO DE URBANIZACIÓN OFELIA, DEL DEPOSITO REF. NO. 002450080406 D/F 11/03/2025</t>
  </si>
  <si>
    <t>ED-23727</t>
  </si>
  <si>
    <t>1113-17 PARA REGISTRAR LA FACTURA NO.2418, NCF B0200002418 DEL INGRESO RECIBIDO DE PLASTICMETAL EVERDOOR, DEL DEPOSITO REF. NO. 005580050156 D/F 12/03/2025</t>
  </si>
  <si>
    <t>ED-23728</t>
  </si>
  <si>
    <t>1113-17 PARA REGISTRAR LA FACTURA NO.2419, NCF B0200002419 DEL INGRESO RECIBIDO DE NAVE PARA ALMACEN, DEL DEPOSITO REF. NO. 005610050373 D/F 12/03/2025</t>
  </si>
  <si>
    <t>ED-23729</t>
  </si>
  <si>
    <t>1113-17 PARA REGISTRAR LA FACTURA NO.2420, NCF B0200002420 DEL INGRESO RECIBIDO DE ESTACION DE SERVICIOS, DEL DEPOSITO REF. NO. 001000040231 D/F 14/03/2025</t>
  </si>
  <si>
    <t>ED-23730</t>
  </si>
  <si>
    <t>1113-17 PARA REGISTRAR LA FACTURA NO.2421, NCF B0200002421 DEL INGRESO RECIBIDO DE PROINVAR II, DEL DEPOSITO REF. NO. 452400548262 D/F 14/03/2025</t>
  </si>
  <si>
    <t>ED-23731</t>
  </si>
  <si>
    <t>1113-17 PARA REGISTRAR LA FACTURA NO.2422, NCF B0200002422 DEL INGRESO RECIBIDO DE EDIFICIO MOISES ONE, DEL DEPOSITO REF. NO. 238949956 D/F 13/03/2025</t>
  </si>
  <si>
    <t>ED-23732</t>
  </si>
  <si>
    <t>1113-17 PARA REGISTRAR LA FACTURA NO.2423, NCF B0200002423 DEL INGRESO RECIBIDO DE MAGNOLIA RESIDENCE, DEL DEPOSITO REF. NO. 002900070437 D/F 10/03/2025</t>
  </si>
  <si>
    <t>ED-23733</t>
  </si>
  <si>
    <t>1113-17 PARA REGISTRAR LA FACTURA NO.2424, NCF B0200002424 DEL INGRESO RECIBIDO DE MERCA JUMBO NUÑEZ, DEL DEPOSITO REF. NO. 5480050273 D/F 14/03/2025</t>
  </si>
  <si>
    <t>ED-23734</t>
  </si>
  <si>
    <t>1113-17 PARA REGISTRAR LA FACTURA NO.2425, NCF B0200002425 DEL INGRESO RECIBIDO DE RESIDENCIAL DOÑA CACHA , DEL DEPOSITO REF. NO. 238959352 D/F 14/03/2025</t>
  </si>
  <si>
    <t>ED-23735</t>
  </si>
  <si>
    <t>1113-17 PARA REGISTRAR LA FACTURA NO.2426, NCF B0200002426 DEL INGRESO RECIBIDO DE LAGUNAS 15, DEL DEPOSITO REF. NO. 005510030452 D/F 17/03/2025</t>
  </si>
  <si>
    <t>ED-23736</t>
  </si>
  <si>
    <t>1113-17 PARA REGISTRAR LA FACTURA NO.2427, NCF B0200002427 DEL INGRESO RECIBIDO DE VILLA HACIENDA B-70, DEL DEPOSITO REF. NO. 452400548808 D/F 18/03/2025</t>
  </si>
  <si>
    <t>ED-23737</t>
  </si>
  <si>
    <t>1113-17 PARA REGISTRAR LA FACTURA NO.2428, NCF B0200002428 DEL INGRESO RECIBIDO DE ALMACENES LUZANA, DEL DEPOSITO REF. NO. 238983214 D/F 18/03/2025</t>
  </si>
  <si>
    <t>ED-23738</t>
  </si>
  <si>
    <t>1113-17 PARA REGISTRAR LA FACTURA NO.2429, NCF B0200002429 DEL INGRESO RECIBIDO DE RESIDENCIAL CAMELOT, DEL DEPOSITO REF. NO. 002450050617 D/F 17/03/2025</t>
  </si>
  <si>
    <t>ED-23739</t>
  </si>
  <si>
    <t>1113-17 PARA REGISTRAR LA FACTURA NO.2430, NCF B0200002430 DEL INGRESO RECIBIDO DE PROGRESO TURISTICO NACIONAL SA, DEL DEPOSITO REF. NO. 002610040276 D/F 18/03/2025</t>
  </si>
  <si>
    <t>ED-23740</t>
  </si>
  <si>
    <t>1113-17 PARA REGISTRAR LA FACTURA NO.2431, NCF B0200002431 DEL INGRESO RECIBIDO DE VIVIENDA DOS NIVELES, DEL DEPOSITO REF. NO. 238980117 D/F 18/03/2025</t>
  </si>
  <si>
    <t>ED-23741</t>
  </si>
  <si>
    <t>1113-17 PARA REGISTRAR LA FACTURA NO.2432, NCF B0200002432 DEL INGRESO RECIBIDO DE VIVIENDA, ZONA COLONIAL, DEL DEPOSITO REF. NO. 238985738 D/F 19/03/2025</t>
  </si>
  <si>
    <t>ED-23742</t>
  </si>
  <si>
    <t>ED-23743</t>
  </si>
  <si>
    <t>1113-17 PARA REGISTRAR LA FACTURA NO.2433, NCF B0200002433 DEL INGRESO RECIBIDO DE TORRE VISTA MAR, DEL DEPOSITO REF. NO. 238981445 D/F 18/03/2025</t>
  </si>
  <si>
    <t>ED-23744</t>
  </si>
  <si>
    <t>1113-17 PARA REGISTRAR LA FACTURA NO.456, NCF B0100000636 DEL INGRESO RECIBIDO DE INOA &amp; TORRES ACCESORIOS Y SUMINISTROS DE INFORMATICA SRL, DEL DEPOSITO REF. NO. 392041116 D/F 19/03/2025</t>
  </si>
  <si>
    <t>ED-23745</t>
  </si>
  <si>
    <t>1113-17 PARA REGISTRAR LA FACTURA NO.2434, NCF B0200002434 DEL INGRESO RECIBIDO DE EDIFICIO DE APARTAMENTOS, DEL DEPOSITO REF. NO. 001680060521 D/F 17/03/2025</t>
  </si>
  <si>
    <t>ED-23746</t>
  </si>
  <si>
    <t>1113-17 PARA REGISTRAR LA FACTURA NO.2435, NCF B0200002435 DEL INGRESO RECIBIDO DE GALAXY CENTER, DEL DEPOSITO REF. NO. 238980690 D/F 18/03/2025</t>
  </si>
  <si>
    <t>ED-23747</t>
  </si>
  <si>
    <t>1113-17 PARA REGISTRAR LA FACTURA NO.2436, NCF B0200002436 DEL INGRESO RECIBIDO DE PLAZA COMERCIAL 27, DEL DEPOSITO REF. NO. 238993590 D/F 20/03/2025</t>
  </si>
  <si>
    <t>ED-23749</t>
  </si>
  <si>
    <t>1113-17 PARA REGISTRAR INGRESOS POR PAGO DE INDEMNIZACION TRANSACCIONAL DEL PROYECTO BLUMARINA SUITES Y PLAZA, UBICADO EN LA AVE. ALEMANIA ESQUINA VERDE, SECTOR CORTECITO, PUNTA CANA PROVINCIA LA ALTAGRACIA MIVED-DJ/369/2025 D/F 24/03/2025 SEGUN RELACION ANEXA. REFERENCIA DE DEPOSITO 923899825</t>
  </si>
  <si>
    <t>ED-23758</t>
  </si>
  <si>
    <t>1113-19 INGRESOS POR SUPERVISION DE OBRAS DEL MINISTERIO DE HACIENDA AL MINISTERIO DE LA VIVIENDA Y EDIFICACIONES (MIVED) CORRESPONDIENTE AL LIB- 275 PAGO DEUDA DEL MIVHED CON ISABEL MARIA PAULINO GIL, SEGUN CUB. 7 Y 8 FINAL CORRESP. AL PROYECTO REPARACION DEL HOSP. MUN. PABLO MORROBEL JIMENEZ, LUPERON, PUERTO PLATA CONTRATO FP-120-016 D/F 21/9/2016 REF NO.40202</t>
  </si>
  <si>
    <t>ED-23759</t>
  </si>
  <si>
    <t>1113-19 INGRESOS POR SUPERVISION DE OBRAS DEL MINISTERIO DE HACIENDA AL MINISTERIO DE LA VIVIENDA Y EDIFICACIONES (MIVED) CORRESPONDIENTE AL LIB- 275 PAGO DEUDA DEL MIVHED CON ISABEL MARIA PAULINO GIL, SEGUN CUB. 7 Y 8 FINAL CORRESP. AL PROYECTO REPARACION DEL HOSP. MUN. PABLO MORROBEL JIMENEZ, LUPERON, PUERTO PLATA CONTRATO FP-120-016 D/F 21/9/2016 REF NO. 40777</t>
  </si>
  <si>
    <t>ED-23760</t>
  </si>
  <si>
    <t>1113-19 INGRESOS POR SUPERVISION DE OBRAS DEL MINISTERIO DE HACIENDA AL MINISTERIO DE LA VIVIENDA Y EDIFICACIONES (MIVED) CORRESPONDIENTE AL LIB- 275 PAGO DEUDA DEL MIVHED CON ISABEL MARIA PAULINO GIL, SEGUN CUB. 7 Y 8 FINAL CORRESP. AL PROYECTO REPARACION DEL HOSP. MUN. PABLO MORROBEL JIMENEZ, LUPERON, PUERTO PLATA CONTRATO FP-120-016 D/F 21/9/2016 REF NO. 40895</t>
  </si>
  <si>
    <t>ED-23761</t>
  </si>
  <si>
    <t>1113-19 PARA REGISTRAR INGRESOS POR DEDUCCION RECIBIDAS DE SUPERVISION DE OBRAS, POR LA SUBCUENTA TESORERIA NACIONAL MINISTERIO DE LA VIVIENDA HABITAT Y EDIFICACIONES (MIVHED) CORRESPONDIENTE AL LIB-1372  REF NO. 40778</t>
  </si>
  <si>
    <t>1113-18 PARA REGISTRAR INGRESOS POR DEDUCCION RECIBIDAS DE SUPERVISION DE OBRAS, POR LA SUBCUENTA TESORERIA NACIONAL MINISTERIO DE LA VIVIENDA HABITAT Y EDIFICACIONES (MIVHED) CORRESPONDIENTE AL LIB-1372  REF NO. 40778</t>
  </si>
  <si>
    <t>ED-23766</t>
  </si>
  <si>
    <t>1113-18 PARA REGISTRAR ASIGNACION CUOTA DE PAGO DEBITO DE LA CTA. SUBCUENTA TESORERIA MIVED NO. 211-900100-0, HACIA LA CTA. LIBRAMIENTO TESORERIA NACIOANL MIVED PARA 1113-18 PARA CUBRIR  LIB-1399 LIB-1418  REF NO. 55759</t>
  </si>
  <si>
    <t>1113-19 PARA REGISTRAR ASIGNACION CUOTA DE PAGO DEBITO DE LA CTA. SUBCUENTA TESORERIA MIVED NO. 211-900100-0, HACIA LA CTA. LIBRAMIENTO TESORERIA NACIOANL MIVED PARA 1113-18 PARA CUBRIR  LIB-1399 LIB-1418  REF NO. 55759</t>
  </si>
  <si>
    <t>ED-23790</t>
  </si>
  <si>
    <t>1113-17 PARA REGISTRAR COBRO PENDIENTE DE APLICAR EL DIA 21 DEL MES DE MARZO, SEGUN ESTADO DE BANCO ANEXO, POR NO ESTAR EN LA DISTRIBUCCION DE COBROS. DEPOSITO REF NO. 923899722</t>
  </si>
  <si>
    <t>ED-23791</t>
  </si>
  <si>
    <t>1113-17 PARA REGISTRAR COBRO PENDIENTE DE APLICAR EL DIA 21 DEL MES DE MARZO, SEGUN ESTADO DE BANCO ANEXO, POR NO ESTAR EN LA DISTRIBUCCION DE COBROS. DEPOSITO REF NO. 392177082</t>
  </si>
  <si>
    <t>ED-23792</t>
  </si>
  <si>
    <t>1113-17 PARA REGISTRAR COBRO PENDIENTE DE APLICAR EL DIA 21 DEL MES DE MARZO, SEGUN ESTADO DE BANCO ANEXO, POR NO ESTAR EN LA DISTRIBUCCION DE COBROS. DEPOSITO REF NO. 452400543789</t>
  </si>
  <si>
    <t>ED-23793</t>
  </si>
  <si>
    <t>1113-17 PARA REGISTRAR COBRO PENDIENTE DE APLICAR EL DIA 21 DEL MES DE MARZO, SEGUN ESTADO DE BANCO ANEXO, POR NO ESTAR EN LA DISTRIBUCCION DE COBROS. DEPOSITO REF NO. 238998961</t>
  </si>
  <si>
    <t>ED-23794</t>
  </si>
  <si>
    <t>1113-17 PARA REGISTRAR COBRO PENDIENTE DE APLICAR EL DIA 21 DEL MES DE MARZO, SEGUN ESTADO DE BANCO ANEXO, POR NO ESTAR EN LA DISTRIBUCCION DE COBROS. DEPOSITO REF NO. 452400543545</t>
  </si>
  <si>
    <t>ED-23795</t>
  </si>
  <si>
    <t>1113-17 PARA REGISTRAR COBRO PENDIENTE DE APLICAR EL DIA 21 DEL MES DE MARZO, SEGUN ESTADO DE BANCO ANEXO, POR NO ESTAR EN LA DISTRIBUCCION DE COBROS. DEPOSITO REF NO. 239000461</t>
  </si>
  <si>
    <t>CH-5929</t>
  </si>
  <si>
    <t>1113-18 [CORPORACION DEL ACUEDUCTO Y ALC. DE STO. DGO. (CAASD)] LIB-1648. PAGO FACTURAS NCF NO. E450000002470, E450000003648, E450000002600, E450000002594, E450000002601, E450000002468, E450000002469, E450000002467, E450000002471, E450000002472 Y E450000003193 D/F 01/03/2025, POR SUMINISTRO DE AGUA POTABLE DEL EDIFICIO II, HATO NUEVO, EDIFICIO 1, LA ESPERILLA, PARQUEO LA ESPERILLA Y LOCAL INVIVIENDA DE ESTE MINISTERIO, CON LOS CODIGO NO., 432493, 513523, 15401, 15402, 456024, 45727, 45728, 45941, 570807, 3006999 Y 203574, CORRESPONDIENTE AL MES DE MARZO DEL 2025, SEGUN DA/0265/2025 D/F 13/03/2025. VER ANEXOS.</t>
  </si>
  <si>
    <t>CH-5933</t>
  </si>
  <si>
    <t>1113-18 [OLD CREEK SRL] LIB-1643. PAGO NO.18, DE LA ORDEN DE COMPRA NO. MIVHED-2022-00501, PROCESO MIVHED-DAF-CM-2022-0142 D/F 09/12/2022, CON LA FACT. NCF NO. B1500000259 D/F 25/02/2025, POR ADQUISICION E INSTALACION DE BATERIAS PARA USO DE LA FLOTILLA VEHICULAR DE ESTE MINISTERIO, CORRESPONDIENTE A LAS INSTALACIONES EJECUTADAS DURANTE EL MES DE FEBRERO 2025. SEGUN DA/0214/2025 D/F 03/03/2025. (RETENCION DEL 5% DE ISR). VER ANEXOS.</t>
  </si>
  <si>
    <t>CH-5934</t>
  </si>
  <si>
    <t>1113-18 [ALL OFFICE SOLUTIONS TS, SRL] LIB-1650. TERCER PAGO DEL CONTRATO NO. MIVHED/CB/CS/LPN/009/2024 PROCESO MIVHED-CCC-LPN-2024-0011, CON LA FACTURA NCF NO. B1500002743 D/F 13/03/2025, POR SERVICIOS DE IMPRESIÓN PARA LA SEDE DEL MIVHED Y LAS DISTINTAS REGIONALES A NIVEL NACIONAL POR UN PERIODO DE 24 MESES, CORRESPONDIENTE AL MES DE FEBRERO DEL 2025, SEGUN DA/0272/2025 D/F 17/03/2025. (RETENCION DEL 30% DEL ITBIS Y 5% DEL ISR) VER ANEXOS.</t>
  </si>
  <si>
    <t>CH-5935</t>
  </si>
  <si>
    <t>1113-18 [ESCONSA SRL] LIB-1649. PAGO CUB-05 (94.81%) DEL CONTRATO MIVHED/CB/OB/PEEN/036/2022, FICHA CBE00655, LOTE 11, PARA EL MEJORAMIENTO DE HABITAT PARA VIVIENDAS RECONSTRUIDAS POR EL PASO DEL HURACAN FIONA, EN LA PROVINCIA SANTO DOMINGO, PROYECTO NO. 00538, SEGÚN COM. VMC-SP-066-2025 D/F 18/03/2025.</t>
  </si>
  <si>
    <t>CH-5936</t>
  </si>
  <si>
    <t>1113-18 [MERCEDES LOPEZ INMOBILIARIA, S.R.L.] LIB-1664. SEXTO PAGO DEL CONTRATO NO. MIVHED-CB-CA-2024-005, PROCESO NO. MIVHED-CCC-PEPU-2024-0009, CON LA FACTURA NCF NO. B1500000032 D/F 10/03/2025, POR CONCEPTO DE ALQUILER DEL SOLAR PARA SER UTILIZADO COMO PARQUEO PARA LOS COLABORADORES DEL EDIFICIO II DE ESTE MINISTERIO, CORRESPONDIENTE AL MES DE MARZO DEL 2025, SEGUN DA/0248/2025 D/F 10/03/2025. (RETENCION 5% DEL ISR). VER ANEXOS.</t>
  </si>
  <si>
    <t>CH-5938</t>
  </si>
  <si>
    <t>1113-18 [EXPRESS SERVICIOS LOGISTICOS ESLOGIST EIRL] LIB-1666. PAGO ORDEN DE COMPRA NO. MIVHED-2025-00028 PROCESO NO. MIVHED-DAF-CD-2025-0005 D/F 26/02/2025, CON LA FACTURA NCF NO. B1500000536 D/F 17/03/2025, POR ADQUISICION DE COMPRA DE VASOS BIODEGRADABLES DE 7 OZ PARA SUPLIR STOCK DEL DEPARTAMENTO DE ALMACEN Y SUMINISTRO DE ESTE MINISTERIO, SEGUN DA/0279/2025 D/F 17/03/2025. (RETENCION: 5% DEL ISR) VER ANEXOS.</t>
  </si>
  <si>
    <t>CH-5939</t>
  </si>
  <si>
    <t>1113-18 [LEIDY LAURA CACERES DIAZ] LIB-1642. ONCEAVO PAGO DEL CONTRATO NO. MIVHED-CB-CS-LPN-002-2024, PROCESO MIVHED-CCC-LPN-2024-0001, ADENDA NO. I MIVHED-CB-AD-010-2025 (POR INCREMENTO DEL CONTRATO) CON LAS FACTURAS NCF NO. B1500000218 Y B1500000219 D/F 28/02/2025 (POR VALOR DE RD$2,506,898.20 MENOS RD$ 202,766.48 CORRESP. AL 20% DE LA FACT. AMORT. DEL AVANCE INICIAL), CORRESPONDIENTE AL PERIODO DEL 01/02/2025 AL 28/02/2025 POR SUMINISTRO DE ALMUERZOS Y CENAS PARA EL PERSONAL DE DISTINTAS AREAS DE ESTE MINISTERIO. SEGUN DA/0270/2025 D/F 14/03/2025. (RETENCION: 10% DEL ISR Y 100% ITBIS). VER ANEXOS.</t>
  </si>
  <si>
    <t>CH-5941</t>
  </si>
  <si>
    <t>1113-18 [AGUA PLANETA AZUL, S. A.] LIB-1663. PAGO NO. 14 DE LA ORDEN DE SERVICIOS NO. MIVHED-2024-00068, PROCESO NO. MIVHED-DAF-CM-2024-0010 D/F 25/03/2024, CON LAS FACTS NCF NO. E450000008560, 8561, 9017 D/F 20/02/2025, 9194 D/F 25/02/2025, 9197 D/F 26/02/2025, 9250 D/F 04/03/2025, 9457 D/F 06/03/2025, 9474 D/F 11/03/2025 Y 9484 D/F 13/03/2025 POR SUMINISTRO DE BOTELLONES DE AGUA POTABLE A LOS EDIFICIOS I Y II DE ESTE MINISTERIO, SEGUN DA/0269/2025 D/F 14/03/2025. VER ANEXOS.</t>
  </si>
  <si>
    <t>CH-5942</t>
  </si>
  <si>
    <t>1113-18 [BONANZA DOMINICANA S A S] LIB-1667. OCTAVO PAGO DEL CONTRATO NO. MIVHED-CB-CS-067-2023 PROCESO MIVHED-CCC-PEPU-2023-0009, ADENDA NO. I MIVHED-CB-AD-412-2024 (POR EXTENSION DE VIGENCIA DEL CONTRATO) CON LA FACT. 50042382, E-CF: E450000000418 D/F 11/03/2025, POR SERVICIOS DE TALLER PARA PAGO DE DEDUCIBLES DE LA FLOTILLA VEHICULAR DE ESTE MINISTERIO, SEGUN DA/0277/2025 D/F 17/03/2025. VER ANEXOS.</t>
  </si>
  <si>
    <t>CH-5943</t>
  </si>
  <si>
    <t>1113-18 [ESCUELA DE ALTA DIRECCION BARNA] LIB-1688. SEGUNDO Y ULTIMO PAGO FACT.NO. 7410 NCF NO. B1500001098 D/F 18/03/2025, POR VALOR DE US$10,000.00 A UNA TASA DE RD$63.3015 D/F 21/03/2025, POR CONCEPTO DE PARTICIPACION DE LA COLABORADORA SRA. ROSIVANNA RUIZ RODRIGUEZ, PORTADORA DE LA CEDULA DE IDENTIDAD Y ELECTORAL NO. 001-1276636-5, EN EL PROGRAMA DE INTENSIVE MASTER OF BUSINESS ADMINISTRATION (IMBA), EL CUAL SE IMPARTIRA A PARTIR DEL 08 DE MARZO HASTA EL 08 DE NOVIEMBRE DEL 2025, SEGÚN COM. RRHH-00124-2025 D/F 20/03/2025, RRHH-0045-2025 Y RRHH-0046-2025 D/F 05/02/2025. VER ANEXOS.</t>
  </si>
  <si>
    <t>DB-4666</t>
  </si>
  <si>
    <t>1113-04 PARA REGISTRAR INGRESOS DE BIENES NACIONALES CORRESPONDIENTES AL DIA 24/03/2025. SEGUN RELACION ANEXA.</t>
  </si>
  <si>
    <t>1113-17 PARA REGISTRAR INGRESOS DE BIENES NACIONALES CORRESPONDIENTES AL DIA 24/03/2025. SEGUN RELACION ANEXA.</t>
  </si>
  <si>
    <t>ED-23627</t>
  </si>
  <si>
    <t>1113-17 PARA REGISTRAR LA FACTURA NO.457, NCF B0100000637 DEL INGRESO RECIBIDO DE INGENIERIA TERRAMARE SRL, DEL DEPOSITO REF. NO. 238919749 D/F 07/03/2025</t>
  </si>
  <si>
    <t>ED-23714</t>
  </si>
  <si>
    <t>1113-19 PARA REGISTRAR TRANSFERENCIA AUTOMATICA CC EMITIDA CUENTA COLECTORA MINISTERIO DE LA VIVIENDA HABITAT Y EDIFICACIONES (MIVEHD) CORRESPONDIENTE AL DIA 24/03/2025REF 0102522537</t>
  </si>
  <si>
    <t>1113-17 PARA REGISTRAR TRANSFERENCIA AUTOMATICA CC EMITIDA CUENTA COLECTORA MINISTERIO DE LA VIVIENDA HABITAT Y EDIFICACIONES (MIVEHD) CORRESPONDIENTE AL DIA 24/03/2025REF 0102522537</t>
  </si>
  <si>
    <t>ED-23767</t>
  </si>
  <si>
    <t>1113-18 PARA REGISTRAR ASIGNACION CUOTA DE PAGO DEBITO DE LA CTA. SUBCUENTA TESORERIA MIVED NO. 211-900100-0, HACIA LA CTA. LIBRAMIENTO TESORERIA NACIOANL MIVED PARA 1113-18 PARA CUBRIR LIB-1405 REF NO. 55777</t>
  </si>
  <si>
    <t>1113-19 PARA REGISTRAR ASIGNACION CUOTA DE PAGO DEBITO DE LA CTA. SUBCUENTA TESORERIA MIVED NO. 211-900100-0, HACIA LA CTA. LIBRAMIENTO TESORERIA NACIOANL MIVED PARA 1113-18 PARA CUBRIR LIB-1405 REF NO. 55777</t>
  </si>
  <si>
    <t>ED-23768</t>
  </si>
  <si>
    <t>1113-19 PARA REGISTRAR LA FACTURA NO.2437, NCF B0200002437 DEL INGRESO RECIBIDO DE BRISA RESIDENCES, DEL DEPOSITO REF. NO. 084492 SAMUEL BISONO INT1742309382201C D/F 18/03/2025</t>
  </si>
  <si>
    <t>ED-23769</t>
  </si>
  <si>
    <t>ED-23770</t>
  </si>
  <si>
    <t>1113-19 PARA REGISTRAR LA FACTURA NO.2439, NCF B0200002439 DEL INGRESO RECIBIDO DE RESIDENCIAL LAS PALMERAS II, DEL DEPOSITO REF. NO. 07222 MARIEL UREÑA INT1742825318776M D/F 24/03/2025</t>
  </si>
  <si>
    <t>ED-23777</t>
  </si>
  <si>
    <t>1113-19 PARA REGISTRAR INGRESOS POR DEDUCCION RECIBIDAS DE SUPERVISION DE OBRAS, POR LA SUBCUENTA TESORERIA NACIONAL MINISTERIO DE LA VIVIENDA HABITAT Y EDIFICACIONES (MIVHED) CORRESPONDIENTE AL LIB-1373 REF NO. 41821</t>
  </si>
  <si>
    <t>1113-18 PARA REGISTRAR INGRESOS POR DEDUCCION RECIBIDAS DE SUPERVISION DE OBRAS, POR LA SUBCUENTA TESORERIA NACIONAL MINISTERIO DE LA VIVIENDA HABITAT Y EDIFICACIONES (MIVHED) CORRESPONDIENTE AL LIB-1373 REF NO. 41821</t>
  </si>
  <si>
    <t>ED-23778</t>
  </si>
  <si>
    <t>1113-19 PARA REGISTRAR INGRESOS POR DEDUCCION RECIBIDAS DE SUPERVISION DE OBRAS, POR LA SUBCUENTA TESORERIA NACIONAL MINISTERIO DE LA VIVIENDA HABITAT Y EDIFICACIONES (MIVHED) CORRESPONDIENTE AL LIB-1230 REF NO. 41822</t>
  </si>
  <si>
    <t>1113-18 PARA REGISTRAR INGRESOS POR DEDUCCION RECIBIDAS DE SUPERVISION DE OBRAS, POR LA SUBCUENTA TESORERIA NACIONAL MINISTERIO DE LA VIVIENDA HABITAT Y EDIFICACIONES (MIVHED) CORRESPONDIENTE AL LIB-1230 REF NO. 41822</t>
  </si>
  <si>
    <t>ED-23797</t>
  </si>
  <si>
    <t>1113-17 PARA REGISTRAR COBRO PENDIENTE DE APLICAR EL DIA 24 DEL MES DE MARZO, SEGUN ESTADO DE BANCO ANEXO, POR NO ESTAR EN LA DISTRIBUCCION DE COBROS. DEPOSITO REF NO. 392372170</t>
  </si>
  <si>
    <t>ED-23798</t>
  </si>
  <si>
    <t>1113-17 PARA REGISTRAR COBRO PENDIENTE DE APLICAR EL DIA 24 DEL MES DE MARZO, SEGUN ESTADO DE BANCO ANEXO, POR NO ESTAR EN LA DISTRIBUCCION DE COBROS. DEPOSITO REF NO. 392374924</t>
  </si>
  <si>
    <t>ED-23800</t>
  </si>
  <si>
    <t>1113-17 PARA REGISTRAR COBRO PENDIENTE DE APLICAR EL DIA 24 DEL MES DE MARZO, SEGUN ESTADO DE BANCO ANEXO, POR NO ESTAR EN LA DISTRIBUCCION DE COBROS. DEPOSITO REF NO. 006400080596</t>
  </si>
  <si>
    <t>ED-23801</t>
  </si>
  <si>
    <t>1113-17 PARA REGISTRAR COBRO PENDIENTE DE APLICAR EL DIA 24 DEL MES DE MARZO, SEGUN ESTADO DE BANCO ANEXO, POR NO ESTAR EN LA DISTRIBUCCION DE COBROS. DEPOSITO REF NO. 392389248</t>
  </si>
  <si>
    <t>ED-23802</t>
  </si>
  <si>
    <t>1113-17 PARA REGISTRAR COBRO PENDIENTE DE APLICAR EL DIA 24 DEL MES DE MARZO, SEGUN ESTADO DE BANCO ANEXO, POR NO ESTAR EN LA DISTRIBUCCION DE COBROS. DEPOSITO REF NO. 392395596</t>
  </si>
  <si>
    <t>ED-23804</t>
  </si>
  <si>
    <t>1113-17 PARA REGISTRAR COBRO PENDIENTE DE APLICAR EL DIA 24 DEL MES DE MARZO, SEGUN ESTADO DE BANCO ANEXO, POR NO ESTAR EN LA DISTRIBUCCION DE COBROS. DEPOSITO REF NO. 003850070610</t>
  </si>
  <si>
    <t>ED-23805</t>
  </si>
  <si>
    <t>1113-17 PARA REGISTRAR COBRO PENDIENTE DE APLICAR EL DIA 24 DEL MES DE MARZO, SEGUN ESTADO DE BANCO ANEXO, POR NO ESTAR EN LA DISTRIBUCCION DE COBROS. DEPOSITO REF NO. 239017895</t>
  </si>
  <si>
    <t>ED-23807</t>
  </si>
  <si>
    <t>1113-17 PARA REGISTRAR COBRO PENDIENTE DE APLICAR EL DIA 24 DEL MES DE MARZO, SEGUN ESTADO DE BANCO ANEXO, POR NO ESTAR EN LA DISTRIBUCCION DE COBROS. DEPOSITO REF NO. 000130050925</t>
  </si>
  <si>
    <t>ED-23808</t>
  </si>
  <si>
    <t>1113-17 PARA REGISTRAR COBRO PENDIENTE DE APLICAR EL DIA 24 DEL MES DE MARZO, SEGUN ESTADO DE BANCO ANEXO, POR NO ESTAR EN LA DISTRIBUCCION DE COBROS. DEPOSITO REF NO. 002420040954</t>
  </si>
  <si>
    <t>ED-23828</t>
  </si>
  <si>
    <t>1113-18 REGISTRO Y PAGO INTERINATO EMPLEADOS FIJOS MARZO 2025. RETENCIONES POR VALOR DE RD$61,310.74 Y TSS POR VALOR DE RD$42,153.59. SEGUN LIBRAMIENTO NO. 1638-1 D/F 24/03/2025 Y COMUNICACION D/F 26/03/2025.</t>
  </si>
  <si>
    <t>ED-23831</t>
  </si>
  <si>
    <t>1113-20 PARA REGISTAR APORTE AL FONDO REPONIBLE INSTITUCIONAL ( FRI ) CTA. NO.960-441274-7 POR VALOR DE RD$171,599.66 REFERENCIA NO. 4524000000001  SEGUN DGP-SAL-2025 D/F 03/03/2025, RESOLUCION NO.088-2025 26/02/2025, LIB-1216 D/F 04/03/2025</t>
  </si>
  <si>
    <t>1113-18 PARA REGISTAR APORTE AL FONDO REPONIBLE INSTITUCIONAL ( FRI ) CTA. NO.960-441274-7 POR VALOR DE RD$171,599.66 REFERENCIA NO. 4524000000001  SEGUN DGP-SAL-2025 D/F 03/03/2025, RESOLUCION NO.088-2025 26/02/2025, LIB-1216 D/F 04/03/2025</t>
  </si>
  <si>
    <t>ED-23906</t>
  </si>
  <si>
    <t>1113-19 PARA REGISTRAR COBRO PENDIENTE DE APLICAR EL DIA, 24 DEL MES DE MARZO 2025, SEGUN ESTADO DE BANCO ANEXO, POR NO ESTAR EN LA DISTRIBUCCION DE COBROS. DESCRIPCION -AVISO DE CREDITO (555868 CIFRAS PARQUES INDUSTRIALES DEL CARIBE) INT174283569609 4U"</t>
  </si>
  <si>
    <t>CH-5930</t>
  </si>
  <si>
    <t>1113-18 [TESORERÍA DE LA SEGURIDAD SOCIAL] LIB-1678. PAGO CORRESPONDIENTE A LA FACTURA RETROACTIVA AL MES DE FEBRERO 2025, POR CONCEPTO DE RECARGOS Y DIFERENCIAS GENERADAS. DICHO PAGO DEBE DE SER EFECTUADO ANTES DEL DIA 3 DE ABRIL DEL AÑO EN CURSO A LA CUENTA COLECTOR CONTRIBUCIONES DE LA TSS NO. 2400164040, SEGÚN COMUNICACIÓN D/F 24/03/2025, VER ANEXOS.</t>
  </si>
  <si>
    <t>CH-5937</t>
  </si>
  <si>
    <t>1113-18 [EDITORA LISTIN DIARIO S.A.] LIB-1681. SEGUNDO PAGO AL CONTRATO NO. MIVHED-CB-CS-014-2024, PROCESO MIVHED-CCC-PEPB-2024-0007, CON LAS FACTURAS NCF NO. E450000000810, E450000000811 D/F 11/03/2024, POR CONCEPTO DE SERVICIOS DE COLOCACION EN MEDIOS IMPRESOS DE CIRCULACION NACIONAL, SEGUN DA/0282/2025 D/F 18/03/2025. VER ANEXOS.</t>
  </si>
  <si>
    <t>DB-4667</t>
  </si>
  <si>
    <t>1113-17 PARA REGISTRAR INGRESOS DE BIENES NACIONALES CORRESPONDIENTES AL DIA 25/03/2025. SEGUN RELACION ANEXA.</t>
  </si>
  <si>
    <t>ED-23780</t>
  </si>
  <si>
    <t>1113-19 INGRESOS POR SUPERVISION DE OBRAS DEL MINISTERIO DE HACIENDA AL MINISTERIO DE LA VIVIENDA Y EDIFICACIONES (MIVED) CORRESPONDIENTE AL LIB- 281 PAGO DEUDA DEL MIVHED CON DELTA MARIA SANCHES ORTIZ. SALDO CUB. 7, PAGO CUB.8 NEGATIVA Y 9 FINAL. CONT. FP-103-2016 D/F 2/9/16 CEDE A FELIX M. NUÑEZ ENCARNACION CONT. D/F 9/7/2020 Y CEDE A INGDECON SEGÚN CONT. D/F 7/8/23 REF NO.41966</t>
  </si>
  <si>
    <t>ED-23785</t>
  </si>
  <si>
    <t>1113-19 INGRESOS POR SUPERVISION DE OBRAS DEL MINISTERIO DE HACIENDA AL MINISTERIO DE LA VIVIENDA Y EDIFICACIONES (MIVED) CORRESPONDIENTE AL LIB- 281 PAGO DEUDA DEL MIVHED CON DELTA MARIA SANCHES ORTIZ. SALDO CUB. 7, PAGO CUB.8 NEGATIVA Y 9 FINAL. CONT. FP-103-2016 D/F 2/9/16 CEDE A FELIX M. NUÑEZ ENCARNACION CONT. D/F 9/7/2020 Y CEDE A INGDECON SEGÚN CONT. D/F 7/8/23 REF NO.42194</t>
  </si>
  <si>
    <t>ED-23786</t>
  </si>
  <si>
    <t>1113-19 INGRESOS POR SUPERVISION DE OBRAS DEL MINISTERIO DE HACIENDA AL MINISTERIO DE LA VIVIENDA Y EDIFICACIONES (MIVED) CORRESPONDIENTE AL LIB- 281 PAGO DEUDA DEL MIVHED CON DELTA MARIA SANCHES ORTIZ. SALDO CUB. 7, PAGO CUB.8 NEGATIVA Y 9 FINAL. CONT. FP-103-2016 D/F 2/9/16 CEDE A FELIX M. NUÑEZ ENCARNACION CONT. D/F 9/7/2020 Y CEDE A INGDECON SEGÚN CONT. D/F 7/8/23 REF NO.42258</t>
  </si>
  <si>
    <t>ED-23787</t>
  </si>
  <si>
    <t>1113-19 PARA REGISTRAR INGRESOS POR DEDUCCION RECIBIDAS DE SUPERVISION DE OBRAS, POR LA SUBCUENTA TESORERIA NACIONAL MINISTERIO DE LA VIVIENDA HABITAT Y EDIFICACIONES (MIVHED) CORRESPONDIENTE AL LIB-1408 REF NO. 42193</t>
  </si>
  <si>
    <t>1113-18 PARA REGISTRAR INGRESOS POR DEDUCCION RECIBIDAS DE SUPERVISION DE OBRAS, POR LA SUBCUENTA TESORERIA NACIONAL MINISTERIO DE LA VIVIENDA HABITAT Y EDIFICACIONES (MIVHED) CORRESPONDIENTE AL LIB-1408 REF NO. 42193</t>
  </si>
  <si>
    <t>ED-23788</t>
  </si>
  <si>
    <t>1113-19 PARA REGISTRAR INGRESOS POR DEDUCCION RECIBIDAS DE SUPERVISION DE OBRAS, POR LA SUBCUENTA TESORERIA NACIONAL MINISTERIO DE LA VIVIENDA HABITAT Y EDIFICACIONES (MIVHED) CORRESPONDIENTE AL 709 REF NO. 42192</t>
  </si>
  <si>
    <t>1113-18 PARA REGISTRAR INGRESOS POR DEDUCCION RECIBIDAS DE SUPERVISION DE OBRAS, POR LA SUBCUENTA TESORERIA NACIONAL MINISTERIO DE LA VIVIENDA HABITAT Y EDIFICACIONES (MIVHED) CORRESPONDIENTE AL 709 REF NO. 42192</t>
  </si>
  <si>
    <t>ED-23809</t>
  </si>
  <si>
    <t>1113-17 PARA REGISTRAR COBRO PENDIENTE DE APLICAR EL DIA 25 DEL MES DE MARZO, SEGUN ESTADO DE BANCO ANEXO, POR NO ESTAR EN LA DISTRIBUCCION DE COBROS. DEPOSITO REF NO. 239022701</t>
  </si>
  <si>
    <t>ED-23810</t>
  </si>
  <si>
    <t>1113-17 PARA REGISTRAR COBRO PENDIENTE DE APLICAR EL DIA 25 DEL MES DE MARZO, SEGUN ESTADO DE BANCO ANEXO, POR NO ESTAR EN LA DISTRIBUCCION DE COBROS. DEPOSITO REF NO. 452400549756</t>
  </si>
  <si>
    <t>ED-23811</t>
  </si>
  <si>
    <t>1113-17 PARA REGISTRAR COBRO PENDIENTE DE APLICAR EL DIA 25 DEL MES DE MARZO, SEGUN ESTADO DE BANCO ANEXO, POR NO ESTAR EN LA DISTRIBUCCION DE COBROS. DEPOSITO REF NO. 239023254</t>
  </si>
  <si>
    <t>ED-23812</t>
  </si>
  <si>
    <t>1113-17 PARA REGISTRAR COBRO PENDIENTE DE APLICAR EL DIA 25 DEL MES DE MARZO, SEGUN ESTADO DE BANCO ANEXO, POR NO ESTAR EN LA DISTRIBUCCION DE COBROS. DEPOSITO REF NO. 005510020091</t>
  </si>
  <si>
    <t>ED-23813</t>
  </si>
  <si>
    <t>1113-17 PARA REGISTRAR COBRO PENDIENTE DE APLICAR EL DIA 25 DEL MES DE MARZO, SEGUN ESTADO DE BANCO ANEXO, POR NO ESTAR EN LA DISTRIBUCCION DE COBROS. DEPOSITO REF NO. 007300070204</t>
  </si>
  <si>
    <t>ED-23814</t>
  </si>
  <si>
    <t>1113-17 PARA REGISTRAR COBRO PENDIENTE DE APLICAR EL DIA 25 DEL MES DE MARZO, SEGUN ESTADO DE BANCO ANEXO, POR NO ESTAR EN LA DISTRIBUCCION DE COBROS. DEPOSITO REF NO. 239024538</t>
  </si>
  <si>
    <t>ED-23815</t>
  </si>
  <si>
    <t>1113-17 PARA REGISTRAR COBRO PENDIENTE DE APLICAR EL DIA 25 DEL MES DE MARZO, SEGUN ESTADO DE BANCO ANEXO, POR NO ESTAR EN LA DISTRIBUCCION DE COBROS. DEPOSITO REF NO. 003590010308</t>
  </si>
  <si>
    <t>ED-23816</t>
  </si>
  <si>
    <t>1113-17 PARA REGISTRAR COBRO PENDIENTE DE APLICAR EL DIA 25 DEL MES DE MARZO, SEGUN ESTADO DE BANCO ANEXO, POR NO ESTAR EN LA DISTRIBUCCION DE COBROS. DEPOSITO REF NO. 239027124</t>
  </si>
  <si>
    <t>ED-23853</t>
  </si>
  <si>
    <t>1113-18 PARA REGISTRAR INGRESOS POR DEDUCCION RECIBIDAS DE SUPERVISION DE OBRAS, POR LA SUBCUENTA TESORERIA NACIONAL MINISTERIO DE LA VIVIENDA HABITAT Y EDIFICACIONES (MIVHED) CORRESPONDIENTE AL LIB-LIB-1472  REF NO.55814</t>
  </si>
  <si>
    <t>1113-19 PARA REGISTRAR INGRESOS POR DEDUCCION RECIBIDAS DE SUPERVISION DE OBRAS, POR LA SUBCUENTA TESORERIA NACIONAL MINISTERIO DE LA VIVIENDA HABITAT Y EDIFICACIONES (MIVHED) CORRESPONDIENTE AL LIB-LIB-1472  REF NO.55814</t>
  </si>
  <si>
    <t>ED-23867</t>
  </si>
  <si>
    <t>1113-19 PARA REGISTRAR TRANSFERENCIA AUTOMATICA CC EMITIDA CUENTA COLECTORA MINISTERIO DE LA VIVIENDA HABITAT Y EDIFICACIONES (MIVEHD) CORRESPONDIENTE AL DIA 25/03/2025REF 0102522537</t>
  </si>
  <si>
    <t>1113-17 PARA REGISTRAR TRANSFERENCIA AUTOMATICA CC EMITIDA CUENTA COLECTORA MINISTERIO DE LA VIVIENDA HABITAT Y EDIFICACIONES (MIVEHD) CORRESPONDIENTE AL DIA 25/03/2025REF 0102522537</t>
  </si>
  <si>
    <t>ED-23907</t>
  </si>
  <si>
    <t>1113-19 PARA REGISTRAR COBRO PENDIENTE DE APLICAR EL DIA, 25 DEL MES DE MARZO 2025, SEGUN ESTADO DE BANCO ANEXO, POR NO ESTAR EN LA DISTRIBUCCION DE COBROS. DESCRIPCION -AVISO DE CREDITO (001078 DULCE M CAPELLAN) INT174291908084 31</t>
  </si>
  <si>
    <t>ED-23908</t>
  </si>
  <si>
    <t>1113-19 PARA REGISTRAR COBRO PENDIENTE DE APLICAR EL DIA, 25 DEL MES DE MARZO 2025, SEGUN ESTADO DE BANCO ANEXO, POR NO ESTAR EN LA DISTRIBUCCION DE COBROS. DESCRIPCION -AVISO DE CREDITO ( 010654 RAMON ) INT174291985064 85</t>
  </si>
  <si>
    <t>ED-23909</t>
  </si>
  <si>
    <t>1113-19 PARA REGISTRAR COBRO PENDIENTE DE APLICAR EL DIA, 25 DEL MES DE MARZO 2025, SEGUN ESTADO DE BANCO ANEXO, POR NO ESTAR EN LA DISTRIBUCCION DE COBROS. DESCRIPCION -AVISO DE CREDITO (039823 DAMASO CONTRERAS) INT1742920230071Y</t>
  </si>
  <si>
    <t>ED-23910</t>
  </si>
  <si>
    <t>1113-19 PARA REGISTRAR COBRO PENDIENTE DE APLICAR EL DIA, 25 DEL MES DE MARZO 2025, SEGUN ESTADO DE BANCO ANEXO, POR NO ESTAR EN LA DISTRIBUCCION DE COBROS. DESCRIPCION -AVISO DE CREDITO (381932 ROSA ACALIA KUNHARDT ) INT1742920230071Y</t>
  </si>
  <si>
    <t>ED-23911</t>
  </si>
  <si>
    <t>CH-100</t>
  </si>
  <si>
    <t>1113-20 &lt;NULO&gt;[LIRIANA LISSELOT ESPINAL ESPINAL] APERTURA DE FONDO DE CAJA CHICA PARA LA OFICINA DE LA REGION NORTE (SANTIAGO), ASIGNADA A LA CUSTODIA LIRIANA LISSELOT ESPINAL ESPINAL, CEDULA NO. 224-0026350-9, SEGUN DA/0275/2025 D/F 17/03/2025. VER ANEXOS.</t>
  </si>
  <si>
    <t>CH-101</t>
  </si>
  <si>
    <t>1113-20 [ALICIA MARIA RODRIGUEZ YUNES] APERTURA DE FONDO DE CAJA CHICA PARA EL DESPACHO DE ESTE MINISTERIO, PARA LOS DIFERENTES GASTOS DEL DESPACHO DEL MINISTRO, ASIGNADA A LA CUSTODIA ALICIA MARIA RODRIGUEZ YUNES, CEDULA: 001-1374694-5, SEGUN DA/0276/2025 D/F 17/03/2025 . VER ANEXOS.</t>
  </si>
  <si>
    <t>CH-102</t>
  </si>
  <si>
    <t>1113-20 [SORILEINY ALCANTARA FELIZ (CUSTODIA)] APERTURA DE FONDO DE CAJA CHICA PARA LA DIRECCION ADMINISTRATIVA, ASIGNADA A LA CUSTODIA SORILEINY ALCANTARA FELIZ, CEDULA NO. 019-0018725-1, PARA LOS DIFERENTES GASTOS MENORES, SEGUN DA/0274/2025 D/F 17/03/2025. VER ANEXOS.</t>
  </si>
  <si>
    <t>CH-103</t>
  </si>
  <si>
    <t>1113-20 [IGNACIA YOGEIRY ROJAS HEREDIA] APERTURA DE FONDO DE CAJA CHICA PARA EL VICEMINISTERIO DE NORMAS, REGLAMENTACIONES Y TRAMITACIONES, ASIGNADA A LA CUSTODIA IGNACIA YOGEIRY ROJAS HEREDIA, CEDULA NO. 020-0017016-3, SEGUN DA/0273/2025 D/F 17/03/2025. VER ANEXOS.</t>
  </si>
  <si>
    <t>CH-104</t>
  </si>
  <si>
    <t>1113-20 [GLADYS BEATRIZ LOPEZ HENRIQUEZ] APERTURA DE FONDO DE CAJA CHICA PARA LA OFICINA DE PUNTA CANA ASIGNADA A LA CUSTODIA GLADYS BEATRIZ LOPEZ HENRIQUEZ, CEDULA NO. 001-0115982-0, SEGUN DA/0278/2025 D/F 17/03/2025. VER ANEXOS.</t>
  </si>
  <si>
    <t>DB-4668</t>
  </si>
  <si>
    <t>1113-17 PARA REGISTRAR INGRESOS DE BIENES NACIONALES CORRESPONDIENTES AL DIA 26/03/2025. SEGUN RELACION ANEXA.</t>
  </si>
  <si>
    <t>DG-4291</t>
  </si>
  <si>
    <t>1113-17 PARA REGISTRAR INGRESOS CORRESPONDIENTES AL DÍA 20/03/2025 SEGÚN RELACIÓN ANEXA.</t>
  </si>
  <si>
    <t>ED-23817</t>
  </si>
  <si>
    <t>1113-17 PARA REGISTRAR COBRO PENDIENTE DE APLICAR EL DIA 26 DEL MES DE MARZO, SEGUN ESTADO DE BANCO ANEXO, POR NO ESTAR EN LA DISTRIBUCCION DE COBROS. DEPOSITO REF NO. 239029535</t>
  </si>
  <si>
    <t>ED-23818</t>
  </si>
  <si>
    <t>1113-17 PARA REGISTRAR COBRO PENDIENTE DE APLICAR EL DIA 26 DEL MES DE MARZO, SEGUN ESTADO DE BANCO ANEXO, POR NO ESTAR EN LA DISTRIBUCCION DE COBROS. DEPOSITO REF NO. 452400540568</t>
  </si>
  <si>
    <t>ED-23819</t>
  </si>
  <si>
    <t>1113-17 PARA REGISTRAR COBRO PENDIENTE DE APLICAR EL DIA 26 DEL MES DE MARZO, SEGUN ESTADO DE BANCO ANEXO, POR NO ESTAR EN LA DISTRIBUCCION DE COBROS. DEPOSITO REF NO. 923903010</t>
  </si>
  <si>
    <t>ED-23820</t>
  </si>
  <si>
    <t>1113-17 PARA REGISTRAR INGRESOS POR PAGO DE INDEMNIZACION TRANSACCIONAL DEL PROYECTO RESIDENCIAL (LDC), UBICADO EN LA CALLE A, ESQUINA D SECTOR, URBANIZACION FERNANDEZ, DISTRITO NACIONAL MIVED-DJ/398/2025 D/F 26/03/2025 SEGUN RELACION ANEXA REF NO. 239030448</t>
  </si>
  <si>
    <t>ED-23821</t>
  </si>
  <si>
    <t>1113-17 PARA REGISTRAR COBRO PENDIENTE DE APLICAR EL DIA 26 DEL MES DE MARZO, SEGUN ESTADO DE BANCO ANEXO, POR NO ESTAR EN LA DISTRIBUCCION DE COBROS. DEPOSITO REF NO. 008500110149</t>
  </si>
  <si>
    <t>ED-23823</t>
  </si>
  <si>
    <t>1113-17 PARA REGISTRAR COBRO PENDIENTE DE APLICAR EL DIA 26 DEL MES DE MARZO, SEGUN ESTADO DE BANCO ANEXO, POR NO ESTAR EN LA DISTRIBUCCION DE COBROS. DEPOSITO REF NO. 239030955</t>
  </si>
  <si>
    <t>ED-23824</t>
  </si>
  <si>
    <t>1113-17 PARA REGISTRAR COBRO PENDIENTE DE APLICAR EL DIA 26 DEL MES DE MARZO, SEGUN ESTADO DE BANCO ANEXO, POR NO ESTAR EN LA DISTRIBUCCION DE COBROS. DEPOSITO REF NO. 001200080277</t>
  </si>
  <si>
    <t>ED-23825</t>
  </si>
  <si>
    <t>1113-17 PARA REGISTRAR COBRO PENDIENTE DE APLICAR EL DIA 26 DEL MES DE MARZO, SEGUN ESTADO DE BANCO ANEXO, POR NO ESTAR EN LA DISTRIBUCCION DE COBROS. DEPOSITO REF NO. 392579929</t>
  </si>
  <si>
    <t>ED-23826</t>
  </si>
  <si>
    <t>1113-17 PARA REGISTRAR COBRO PENDIENTE DE APLICAR EL DIA 26 DEL MES DE MARZO, SEGUN ESTADO DE BANCO ANEXO, POR NO ESTAR EN LA DISTRIBUCCION DE COBROS. DEPOSITO REF NO. 452400542746</t>
  </si>
  <si>
    <t>ED-23827</t>
  </si>
  <si>
    <t>ED-23829</t>
  </si>
  <si>
    <t>1113-18 REGISTRO Y PAGO NOMINA CARACTER EVENTUAL DOMINICANA SE RECONSTRUYE MARZO 2025. RETENCIONES POR VALOR DE RD$1,712,514.03 Y TSS POR VALOR DE RD$1,594,657.96. SEGUN LIBRAMIENTO NO. 1707-1 Y COMUNICACION D/F 26/03/2025.</t>
  </si>
  <si>
    <t>ED-23868</t>
  </si>
  <si>
    <t>1113-19 PARA REGISTRAR TRANSFERENCIA AUTOMATICA CC EMITIDA CUENTA COLECTORA MINISTERIO DE LA VIVIENDA HABITAT Y EDIFICACIONES (MIVEHD) CORRESPONDIENTE AL DIA 26/03/2025REF 0102522537</t>
  </si>
  <si>
    <t>1113-17 PARA REGISTRAR TRANSFERENCIA AUTOMATICA CC EMITIDA CUENTA COLECTORA MINISTERIO DE LA VIVIENDA HABITAT Y EDIFICACIONES (MIVEHD) CORRESPONDIENTE AL DIA 26/03/2025REF 0102522537</t>
  </si>
  <si>
    <t>ED-23912</t>
  </si>
  <si>
    <t>1113-19 PARA REGISTRAR COBRO PENDIENTE DE APLICAR EL DIA, 26 DEL MES DE MARZO 2025, SEGUN ESTADO DE BANCO ANEXO, POR NO ESTAR EN LA DISTRIBUCCION DE COBROS. DESCRIPCION -AVISO DE CREDITO (401856 ENYER LIRIANO) INT174302177112 91</t>
  </si>
  <si>
    <t>ED-23913</t>
  </si>
  <si>
    <t>1113-19 PARA REGISTRAR COBRO PENDIENTE DE APLICAR EL DIA, 26 DEL MES DE MARZO 2025, SEGUN ESTADO DE BANCO ANEXO, POR NO ESTAR EN LA DISTRIBUCCION DE COBROS. DESCRIPCION -AVISO DE CREDITO (176079 EDDY MANUEL PEÑA) INT174302177112 91</t>
  </si>
  <si>
    <t>DB-4669</t>
  </si>
  <si>
    <t>1113-04 PARA REGISTRAR INGRESOS DE BIENES NACIONALES CORRESPONDIENTES AL DIA 27/03/2025. SEGUN RELACION ANEXA.</t>
  </si>
  <si>
    <t>1113-17 PARA REGISTRAR INGRESOS DE BIENES NACIONALES CORRESPONDIENTES AL DIA 27/03/2025. SEGUN RELACION ANEXA.</t>
  </si>
  <si>
    <t>ED-23832</t>
  </si>
  <si>
    <t>1113-17 PARA REGISTRAR COBRO PENDIENTE DE APLICAR EL DIA 27 DEL MES DE MARZO, SEGUN ESTADO DE BANCO ANEXO, POR NO ESTAR EN LA DISTRIBUCCION DE COBROS. DEPOSITO REF NO. 392634868</t>
  </si>
  <si>
    <t>ED-23833</t>
  </si>
  <si>
    <t>1113-17 PARA REGISTRAR COBRO PENDIENTE DE APLICAR EL DIA 27 DEL MES DE MARZO, SEGUN ESTADO DE BANCO ANEXO, POR NO ESTAR EN LA DISTRIBUCCION DE COBROS. DEPOSITO REF NO. 452400364269</t>
  </si>
  <si>
    <t>ED-23834</t>
  </si>
  <si>
    <t>1113-17 PARA REGISTRAR COBRO PENDIENTE DE APLICAR EL DIA 27 DEL MES DE MARZO, SEGUN ESTADO DE BANCO ANEXO, POR NO ESTAR EN LA DISTRIBUCCION DE COBROS. DEPOSITO REF NO. 392635907</t>
  </si>
  <si>
    <t>ED-23835</t>
  </si>
  <si>
    <t>1113-17 PARA REGISTRAR COBRO PENDIENTE DE APLICAR EL DIA 27 DEL MES DE MARZO, SEGUN ESTADO DE BANCO ANEXO, POR NO ESTAR EN LA DISTRIBUCCION DE COBROS. DEPOSITO REF NO. 007100170057</t>
  </si>
  <si>
    <t>ED-23836</t>
  </si>
  <si>
    <t>1113-17 PARA REGISTRAR COBRO PENDIENTE DE APLICAR EL DIA 27 DEL MES DE MARZO, SEGUN ESTADO DE BANCO ANEXO, POR NO ESTAR EN LA DISTRIBUCCION DE COBROS. DEPOSITO REF NO. 007100170060</t>
  </si>
  <si>
    <t>ED-23837</t>
  </si>
  <si>
    <t>1113-17 PARA REGISTRAR COBRO PENDIENTE DE APLICAR EL DIA 27 DEL MES DE MARZO, SEGUN ESTADO DE BANCO ANEXO, POR NO ESTAR EN LA DISTRIBUCCION DE COBROS. DEPOSITO REF NO. 005900090079</t>
  </si>
  <si>
    <t>ED-23838</t>
  </si>
  <si>
    <t>1113-17 PARA REGISTRAR COBRO PENDIENTE DE APLICAR EL DIA 27 DEL MES DE MARZO, SEGUN ESTADO DE BANCO ANEXO, POR NO ESTAR EN LA DISTRIBUCCION DE COBROS. DEPOSITO REF NO. 452400549210</t>
  </si>
  <si>
    <t>ED-23839</t>
  </si>
  <si>
    <t>1113-17 PARA REGISTRAR COBRO PENDIENTE DE APLICAR EL DIA 27 DEL MES DE MARZO, SEGUN ESTADO DE BANCO ANEXO, POR NO ESTAR EN LA DISTRIBUCCION DE COBROS. DEPOSITO REF NO. 002450080165</t>
  </si>
  <si>
    <t>ED-23840</t>
  </si>
  <si>
    <t>1113-17 PARA REGISTRAR COBRO PENDIENTE DE APLICAR EL DIA 27 DEL MES DE MARZO, SEGUN ESTADO DE BANCO ANEXO, POR NO ESTAR EN LA DISTRIBUCCION DE COBROS. DEPOSITO REF NO. 003900070193</t>
  </si>
  <si>
    <t>ED-23841</t>
  </si>
  <si>
    <t>1113-17 PARA REGISTRAR COBRO PENDIENTE DE APLICAR EL DIA 27 DEL MES DE MARZO, SEGUN ESTADO DE BANCO ANEXO, POR NO ESTAR EN LA DISTRIBUCCION DE COBROS. DEPOSITO REF NO. 005270030318</t>
  </si>
  <si>
    <t>ED-23842</t>
  </si>
  <si>
    <t>1113-17 PARA REGISTRAR COBRO PENDIENTE DE APLICAR EL DIA 27 DEL MES DE MARZO, SEGUN ESTADO DE BANCO ANEXO, POR NO ESTAR EN LA DISTRIBUCCION DE COBROS. DEPOSITO REF NO. 239039368</t>
  </si>
  <si>
    <t>ED-23843</t>
  </si>
  <si>
    <t>1113-17 PARA REGISTRAR COBRO PENDIENTE DE APLICAR EL DIA 27 DEL MES DE MARZO, SEGUN ESTADO DE BANCO ANEXO, POR NO ESTAR EN LA DISTRIBUCCION DE COBROS. DEPOSITO REF NO. 006100070372</t>
  </si>
  <si>
    <t>ED-23844</t>
  </si>
  <si>
    <t>1113-17 PARA REGISTRAR COBRO PENDIENTE DE APLICAR EL DIA 27 DEL MES DE MARZO, SEGUN ESTADO DE BANCO ANEXO, POR NO ESTAR EN LA DISTRIBUCCION DE COBROS. DEPOSITO REF NO. 452400365799</t>
  </si>
  <si>
    <t>ED-23845</t>
  </si>
  <si>
    <t>1113-17 PARA REGISTRAR COBRO PENDIENTE DE APLICAR EL DIA 27 DEL MES DE MARZO, SEGUN ESTADO DE BANCO ANEXO, POR NO ESTAR EN LA DISTRIBUCCION DE COBROS. DEPOSITO REF NO. 239040768</t>
  </si>
  <si>
    <t>ED-23846</t>
  </si>
  <si>
    <t>1113-17 PARA REGISTRAR COBRO PENDIENTE DE APLICAR EL DIA 27 DEL MES DE MARZO, SEGUN ESTADO DE BANCO ANEXO, POR NO ESTAR EN LA DISTRIBUCCION DE COBROS. DEPOSITO REF NO. 452400547784</t>
  </si>
  <si>
    <t>ED-23847</t>
  </si>
  <si>
    <t>1113-17 PARA REGISTRAR COBRO PENDIENTE DE APLICAR EL DIA 27 DEL MES DE MARZO, SEGUN ESTADO DE BANCO ANEXO, POR NO ESTAR EN LA DISTRIBUCCION DE COBROS. DEPOSITO REF NO. 239040849</t>
  </si>
  <si>
    <t>ED-23848</t>
  </si>
  <si>
    <t>1113-17 PARA REGISTRAR COBRO PENDIENTE DE APLICAR EL DIA 27 DEL MES DE MARZO, SEGUN ESTADO DE BANCO ANEXO, POR NO ESTAR EN LA DISTRIBUCCION DE COBROS. DEPOSITO REF NO. 002560040393</t>
  </si>
  <si>
    <t>ED-23849</t>
  </si>
  <si>
    <t>1113-17 PARA REGISTRAR COBRO PENDIENTE DE APLICAR EL DIA 27 DEL MES DE MARZO, SEGUN ESTADO DE BANCO ANEXO, POR NO ESTAR EN LA DISTRIBUCCION DE COBROS. DEPOSITO REF NO. 939268311</t>
  </si>
  <si>
    <t>ED-23850</t>
  </si>
  <si>
    <t>1113-17 PARA REGISTRAR COBRO PENDIENTE DE APLICAR EL DIA 27 DEL MES DE MARZO, SEGUN ESTADO DE BANCO ANEXO, POR NO ESTAR EN LA DISTRIBUCCION DE COBROS. DEPOSITO REF NO. 003090060548</t>
  </si>
  <si>
    <t>ED-23851</t>
  </si>
  <si>
    <t>1113-17 PARA REGISTRAR COBRO PENDIENTE DE APLICAR EL DIA 27 DEL MES DE MARZO, SEGUN ESTADO DE BANCO ANEXO, POR NO ESTAR EN LA DISTRIBUCCION DE COBROS. DEPOSITO REF NO. 239042564</t>
  </si>
  <si>
    <t>ED-23852</t>
  </si>
  <si>
    <t>1113-17 PARA REGISTRAR COBRO PENDIENTE DE APLICAR EL DIA 27 DEL MES DE MARZO, SEGUN ESTADO DE BANCO ANEXO, POR NO ESTAR EN LA DISTRIBUCCION DE COBROS. DEPOSITO REF NO. 239043722</t>
  </si>
  <si>
    <t>ED-23869</t>
  </si>
  <si>
    <t>1113-19 PARA REGISTRAR TRANSFERENCIA AUTOMATICA CC EMITIDA CUENTA COLECTORA MINISTERIO DE LA VIVIENDA HABITAT Y EDIFICACIONES (MIVEHD) CORRESPONDIENTE AL DIA 27/03/2025REF 0102522537</t>
  </si>
  <si>
    <t>ED-23871</t>
  </si>
  <si>
    <t>1113-19 PARA REGISTRAR INGRESOS POR DEDUCCION RECIBIDAS DE SUPERVISION DE OBRAS, POR LA SUBCUENTA TESORERIA NACIONAL MINISTERIO DE LA VIVIENDA HABITAT Y EDIFICACIONES (MIVHED) CORRESPONDIENTE AL LIB-1374 REF NO.43621</t>
  </si>
  <si>
    <t>1113-18 PARA REGISTRAR INGRESOS POR DEDUCCION RECIBIDAS DE SUPERVISION DE OBRAS, POR LA SUBCUENTA TESORERIA NACIONAL MINISTERIO DE LA VIVIENDA HABITAT Y EDIFICACIONES (MIVHED) CORRESPONDIENTE AL LIB-1374 REF NO.43621</t>
  </si>
  <si>
    <t>ED-23914</t>
  </si>
  <si>
    <t>1113-19 PARA REGISTRAR COBRO PENDIENTE DE APLICAR EL DIA, 27 DEL MES DE MARZO 2025, SEGUN ESTADO DE BANCO ANEXO, POR NO ESTAR EN LA DISTRIBUCCION DE COBROS. DESCRIPCION -AVISO DE CREDITO (048667 JOMEINY MONTES) INT1743088635326E</t>
  </si>
  <si>
    <t>ED-23915</t>
  </si>
  <si>
    <t>1113-19 PARA REGISTRAR COBRO PENDIENTE DE APLICAR EL DIA, 27 DEL MES DE MARZO 2025, SEGUN ESTADO DE BANCO ANEXO, POR NO ESTAR EN LA DISTRIBUCCION DE COBROS. DESCRIPCION -AVISO DE CREDITO (592292 SAMUEL BISONO) INT174308899217 0V</t>
  </si>
  <si>
    <t>CH-105</t>
  </si>
  <si>
    <t>1113-20 [LIRIANA LISSELOT ESPINAL ESPINAL] APERTURA DE FONDO DE CAJA CHICA PARA LA OFICINA DE LA REGION NORTE (SANTIAGO), ASIGNADA A LA CUSTODIA LIRIANA LISSELOT ESPINAL ESPINAL, CEDULA NO. 224-0026350-9, SEGUN DA/0275/2025 D/F 17/03/2025. VER ANEXOS.</t>
  </si>
  <si>
    <t>DB-4670</t>
  </si>
  <si>
    <t>1113-04 PARA REGISTRAR INGRESOS DE BIENES NACIONALES CORRESPONDIENTES AL DIA 28/03/2025. SEGUN RELACION ANEXA.</t>
  </si>
  <si>
    <t>1113-17 PARA REGISTRAR INGRESOS DE BIENES NACIONALES CORRESPONDIENTES AL DIA 28/03/2025. SEGUN RELACION ANEXA.</t>
  </si>
  <si>
    <t>ED-23608</t>
  </si>
  <si>
    <t>1113-17 PARA REGISTRAR LA FACTURA NO.2440, NCF B0200002440 DEL INGRESO RECIBIDO DE RESIDENCIAL MARGAS ORIENTAL, DEL DEPOSITO REF. NO. 390952909 D/F 05/03/2025</t>
  </si>
  <si>
    <t>ED-23615</t>
  </si>
  <si>
    <t>1113-17 PARA REGISTRAR LA FACTURA NO.458, NCF B0100000638 DEL INGRESO RECIBIDO DE GUZMAN OZUNA OBRAS SERVICIOS Y CONSTRUCCIONES CIVILES SRL, DEL DEPOSITO REF. NO. 391002521 D/F 05/03/2025</t>
  </si>
  <si>
    <t>ED-23632</t>
  </si>
  <si>
    <t>1113-17 PARA REGISTRAR LA FACTURA NO.2441, NCF B0200002441 DEL INGRESO RECIBIDO DE TORRE SCARLET X, DEL DEPOSITO REF. NO. 238921474 D/F 07/03/2025</t>
  </si>
  <si>
    <t>ED-23637</t>
  </si>
  <si>
    <t>1113-17 PARA REGISTRAR LA FACTURA NO.2442, NCF B0200002442 DEL INGRESO RECIBIDO DE TORRE PALERMO, DEL DEPOSITO REF. NO. 238934318 D/F 10/03/2025</t>
  </si>
  <si>
    <t>ED-23639</t>
  </si>
  <si>
    <t>1113-17 PARA REGISTRAR LA FACTURA NO.459, NCF B0100000639 DEL INGRESO RECIBIDO DE C &amp; H CONSTRUCCIONES SRL, DEL DEPOSITO REF. NO. 391326768 D/F 10/03/2025</t>
  </si>
  <si>
    <t>ED-23644</t>
  </si>
  <si>
    <t>1113-17 PARA REGISTRAR LA FACTURA NO.2443, NCF B0200002443 DEL INGRESO RECIBIDO DE TORRE MONT BLANC 07 SIGNATURE, DEL DEPOSITO REF. NO. 391395290 D/F 11/03/2025</t>
  </si>
  <si>
    <t>ED-23647</t>
  </si>
  <si>
    <t>1113-17 PARA REGISTRAR LA FACTURA NO.2444, NCF B0200002444 DEL INGRESO RECIBIDO DE ICONO BY PEDRALBES , DEL DEPOSITO REF. NO. 238941664 D/F 11/03/2025</t>
  </si>
  <si>
    <t>ED-23660</t>
  </si>
  <si>
    <t>1113-17 PARA REGISTRAR LA FACTURA NO.2445, NCF B0200002445 DEL INGRESO RECIBIDO DE RESIDENCIAL EDIFICIO ARES, DEL DEPOSITO REF. NO. 238950660 D/F 13/03/2025</t>
  </si>
  <si>
    <t>ED-23664</t>
  </si>
  <si>
    <t>1113-17 PARA REGISTRAR LA FACTURA NO.2446, NCF B0200002446 DEL INGRESO RECIBIDO DE CANVAS ARROYO HONDO, DEL DEPOSITO REF. NO. 238952553 D/F 13/03/2025</t>
  </si>
  <si>
    <t>ED-23667</t>
  </si>
  <si>
    <t>1113-17 PARA REGISTRAR LA FACTURA NO.2447, NCF B0200002447 DEL INGRESO RECIBIDO DE CONDOMINIO TITO XIV, DEL DEPOSITO REF. NO. 391623147 D/F 14/03/2025</t>
  </si>
  <si>
    <t>ED-23669</t>
  </si>
  <si>
    <t>1113-17 PARA REGISTRAR LA FACTURA NO.2448, NCF B0200002448 DEL INGRESO RECIBIDO DE EDIFICIO GALAXY CENTER, DEL DEPOSITO REF. NO. 238971432 D/F 17/03/2025</t>
  </si>
  <si>
    <t>ED-23672</t>
  </si>
  <si>
    <t>1113-17 PARA REGISTRAR LA FACTURA NO.2449, NCF B0200002449 DEL INGRESO RECIBIDO DE EDIFICIO RESIDENCIAL JD V , DEL DEPOSITO REF. NO. 238973604 D/F 17/03/2025</t>
  </si>
  <si>
    <t>ED-23854</t>
  </si>
  <si>
    <t>1113-17 PARA REGISTRAR COBRO PENDIENTE DE APLICAR EL DIA 28 DEL MES DE MARZO, SEGUN ESTADO DE BANCO ANEXO, POR NO ESTAR EN LA DISTRIBUCCION DE COBROS. DEPOSITO REF NO. 239046164</t>
  </si>
  <si>
    <t>ED-23855</t>
  </si>
  <si>
    <t>1113-17 PARA REGISTRAR COBRO PENDIENTE DE APLICAR EL DIA 28 DEL MES DE MARZO, SEGUN ESTADO DE BANCO ANEXO, POR NO ESTAR EN LA DISTRIBUCCION DE COBROS. DEPOSITO REF NO. 003450010260</t>
  </si>
  <si>
    <t>ED-23856</t>
  </si>
  <si>
    <t>1113-17 PARA REGISTRAR COBRO PENDIENTE DE APLICAR EL DIA 28 DEL MES DE MARZO, SEGUN ESTADO DE BANCO ANEXO, POR NO ESTAR EN LA DISTRIBUCCION DE COBROS. DEPOSITO REF NO. 003450010263</t>
  </si>
  <si>
    <t>ED-23857</t>
  </si>
  <si>
    <t>1113-17 PARA REGISTRAR COBRO PENDIENTE DE APLICAR EL DIA 28 DEL MES DE MARZO, SEGUN ESTADO DE BANCO ANEXO, POR NO ESTAR EN LA DISTRIBUCCION DE COBROS. DEPOSITO REF NO. 003450010266</t>
  </si>
  <si>
    <t>ED-23858</t>
  </si>
  <si>
    <t>1113-17 PARA REGISTRAR COBRO PENDIENTE DE APLICAR EL DIA 28 DEL MES DE MARZO, SEGUN ESTADO DE BANCO ANEXO, POR NO ESTAR EN LA DISTRIBUCCION DE COBROS. DEPOSITO REF NO. 003450010269</t>
  </si>
  <si>
    <t>ED-23859</t>
  </si>
  <si>
    <t>1113-17 PARA REGISTRAR COBRO PENDIENTE DE APLICAR EL DIA 28 DEL MES DE MARZO, SEGUN ESTADO DE BANCO ANEXO, POR NO ESTAR EN LA DISTRIBUCCION DE COBROS. DEPOSITO REF NO. 003450010272</t>
  </si>
  <si>
    <t>ED-23860</t>
  </si>
  <si>
    <t>1113-17 PARA REGISTRAR COBRO PENDIENTE DE APLICAR EL DIA 28 DEL MES DE MARZO, SEGUN ESTADO DE BANCO ANEXO, POR NO ESTAR EN LA DISTRIBUCCION DE COBROS. DEPOSITO REF NO. 923904667</t>
  </si>
  <si>
    <t>ED-23861</t>
  </si>
  <si>
    <t>1113-17 PARA REGISTRAR COBRO PENDIENTE DE APLICAR EL DIA 28 DEL MES DE MARZO, SEGUN ESTADO DE BANCO ANEXO, POR NO ESTAR EN LA DISTRIBUCCION DE COBROS. DEPOSITO REF NO. 239047803</t>
  </si>
  <si>
    <t>ED-23862</t>
  </si>
  <si>
    <t>1113-17 PARA REGISTRAR COBRO PENDIENTE DE APLICAR EL DIA 28 DEL MES DE MARZO, SEGUN ESTADO DE BANCO ANEXO, POR NO ESTAR EN LA DISTRIBUCCION DE COBROS. DEPOSITO REF NO. 392771242</t>
  </si>
  <si>
    <t>ED-23863</t>
  </si>
  <si>
    <t>1113-17 PARA REGISTRAR COBRO PENDIENTE DE APLICAR EL DIA 28 DEL MES DE MARZO, SEGUN ESTADO DE BANCO ANEXO, POR NO ESTAR EN LA DISTRIBUCCION DE COBROS. DEPOSITO REF NO. 452400542076</t>
  </si>
  <si>
    <t>ED-23864</t>
  </si>
  <si>
    <t>1113-17 PARA REGISTRAR COBRO PENDIENTE DE APLICAR EL DIA 28 DEL MES DE MARZO, SEGUN ESTADO DE BANCO ANEXO, POR NO ESTAR EN LA DISTRIBUCCION DE COBROS. DEPOSITO REF NO. 002670040072</t>
  </si>
  <si>
    <t>ED-23865</t>
  </si>
  <si>
    <t>1113-17 PARA REGISTRAR COBRO PENDIENTE DE APLICAR EL DIA 28 DEL MES DE MARZO, SEGUN ESTADO DE BANCO ANEXO, POR NO ESTAR EN LA DISTRIBUCCION DE COBROS. DEPOSITO REF NO. 239048880</t>
  </si>
  <si>
    <t>ED-23866</t>
  </si>
  <si>
    <t>1113-17 PARA REGISTRAR COBRO PENDIENTE DE APLICAR EL DIA 28 DEL MES DE MARZO, SEGUN ESTADO DE BANCO ANEXO, POR NO ESTAR EN LA DISTRIBUCCION DE COBROS. DEPOSITO REF NO. 923904980</t>
  </si>
  <si>
    <t>ED-23870</t>
  </si>
  <si>
    <t>1113-19 PARA REGISTRAR TRANSFERENCIA AUTOMATICA CC EMITIDA CUENTA COLECTORA MINISTERIO DE LA VIVIENDA HABITAT Y EDIFICACIONES (MIVEHD) CORRESPONDIENTE AL DIA 28/03/2025REF 0102522537</t>
  </si>
  <si>
    <t>1113-17 PARA REGISTRAR TRANSFERENCIA AUTOMATICA CC EMITIDA CUENTA COLECTORA MINISTERIO DE LA VIVIENDA HABITAT Y EDIFICACIONES (MIVEHD) CORRESPONDIENTE AL DIA 28/03/2025REF 0102522537</t>
  </si>
  <si>
    <t>ED-23872</t>
  </si>
  <si>
    <t>1113-19 PARA REGISTRAR INGRESOS POR DEDUCCION RECIBIDAS DE SUPERVISION DE OBRAS, POR LA SUBCUENTA TESORERIA NACIONAL MINISTERIO DE LA VIVIENDA HABITAT Y EDIFICACIONES (MIVHED) CORRESPONDIENTE AL LIB-1481 REF NO. 44150</t>
  </si>
  <si>
    <t>1113-18 PARA REGISTRAR INGRESOS POR DEDUCCION RECIBIDAS DE SUPERVISION DE OBRAS, POR LA SUBCUENTA TESORERIA NACIONAL MINISTERIO DE LA VIVIENDA HABITAT Y EDIFICACIONES (MIVHED) CORRESPONDIENTE AL LIB-1481 REF NO. 44150</t>
  </si>
  <si>
    <t>ED-23875</t>
  </si>
  <si>
    <t>1113-18 PARA REGISTRAR INGRESOS POR DEDUCCION RECIBIDAS DE SUPERVISION DE OBRAS, POR LA SUBCUENTA TESORERIA NACIONAL MINISTERIO DE LA VIVIENDA HABITAT Y EDIFICACIONES (MIVHED) CORRESPONDIENTE AL LIB-1721  REF NO.55875</t>
  </si>
  <si>
    <t>1113-19 PARA REGISTRAR INGRESOS POR DEDUCCION RECIBIDAS DE SUPERVISION DE OBRAS, POR LA SUBCUENTA TESORERIA NACIONAL MINISTERIO DE LA VIVIENDA HABITAT Y EDIFICACIONES (MIVHED) CORRESPONDIENTE AL LIB-1721  REF NO.55875</t>
  </si>
  <si>
    <t>ED-23885</t>
  </si>
  <si>
    <t>1113-18 PARA REGISTRAR INGRESOS POR DEDUCCION RECIBIDAS DE SUPERVISION DE OBRAS, POR LA SUBCUENTA TESORERIA NACIONAL MINISTERIO DE LA VIVIENDA HABITAT Y EDIFICACIONES (MIVHED) CORRESPONDIENTE AL LIB-1515 LIB-1548 LIB-1549  REF NO. 55882</t>
  </si>
  <si>
    <t>1113-19 PARA REGISTRAR INGRESOS POR DEDUCCION RECIBIDAS DE SUPERVISION DE OBRAS, POR LA SUBCUENTA TESORERIA NACIONAL MINISTERIO DE LA VIVIENDA HABITAT Y EDIFICACIONES (MIVHED) CORRESPONDIENTE AL LIB-1515 LIB-1548 LIB-1549  REF NO. 55882</t>
  </si>
  <si>
    <t>ED-23916</t>
  </si>
  <si>
    <t>1113-19 PARA REGISTRAR COBRO PENDIENTE DE APLICAR EL DIA, 28 DEL MES DE MARZO 2025, SEGUN ESTADO DE BANCO ANEXO, POR NO ESTAR EN LA DISTRIBUCCION DE COBROS. DESCRIPCION -AVISO DE CREDITO (423446 RAFAEL MONTERO DE OLEO) INT174317461809 3F</t>
  </si>
  <si>
    <t>ED-23917</t>
  </si>
  <si>
    <t>1113-19 PARA REGISTRAR COBRO PENDIENTE DE APLICAR EL DIA, 28 DEL MES DE MARZO 2025, SEGUN ESTADO DE BANCO ANEXO, POR NO ESTAR EN LA DISTRIBUCCION DE COBROS. DESCRIPCION -AVISO DE CREDITO (2P4KZG ANA DEL CARMEN DE MOYA ESPAÑOL) INT1743176061866V"</t>
  </si>
  <si>
    <t>ED-23918</t>
  </si>
  <si>
    <t>1113-19 PARA REGISTRAR COBRO PENDIENTE DE APLICAR EL DIA, 28 DEL MES DE MARZO 2025, SEGUN ESTADO DE BANCO ANEXO, POR NO ESTAR EN LA DISTRIBUCCION DE COBROS. DESCRIPCION -AVISO DE CREDITO "(051253 ANDRES TORRES) INT1743176061866V"</t>
  </si>
  <si>
    <t>ED-23640</t>
  </si>
  <si>
    <t>1113-17 PARA REGISTRAR LA FACTURA NO.2452, NCF B0200002452 DEL INGRESO RECIBIDO DE EDIFICIO RESIDENCIAL JD V, DEL DEPOSITO REF. NO. 238935756 D/F 10/03/2025</t>
  </si>
  <si>
    <t>ED-23674</t>
  </si>
  <si>
    <t>1113-17 PARA REGISTRAR LA FACTURA NO.2453, NCF B0200002453 DEL INGRESO RECIBIDO DE AMPLIACION CENTRO MEDICO MODERNO, DEL DEPOSITO REF. NO. 238974047 D/F 17/03/2025</t>
  </si>
  <si>
    <t>ED-23799</t>
  </si>
  <si>
    <t>1113-17 PARA REGISTRAR LA FACTURA NO.2454, NCF B0200002454 DEL INGRESO RECIBIDO DE LAS MARIPOSAS 23, DEL DEPOSITO REF. NO. 392381942 D/F 24/03/2025</t>
  </si>
  <si>
    <t>ED-23803</t>
  </si>
  <si>
    <t>1113-17 PARA REGISTRAR LA FACTURA NO.2456, NCF B0200002456 DEL INGRESO RECIBIDO DE RENAISSANCES TOWER V, DEL DEPOSITO REF. NO. 002480140303 D/F 24/03/2025</t>
  </si>
  <si>
    <t>ED-23806</t>
  </si>
  <si>
    <t>1113-17 PARA REGISTRAR LA FACTURA NO.2455, NCF B0200002455 DEL INGRESO RECIBIDO DE OPUS 33, DEL DEPOSITO REF. NO. 003420070600 D/F 24/03/2025</t>
  </si>
  <si>
    <t>ED-23822</t>
  </si>
  <si>
    <t>1113-17 PARA REGISTRAR LA FACTURA NO.2457, NCF B0200002457 DEL INGRESO RECIBIDO DE TORRE MONT BLANC 07 SIGNATURE, DEL DEPOSITO REF. NO. 392568515 D/F 26/03/2025</t>
  </si>
  <si>
    <t>ED-23901</t>
  </si>
  <si>
    <t>1113-19 PARA REGISTRAR LA FACTURA NO.2450, NCF B0200002450 DEL INGRESO RECIBIDO DE CANA ROCK UNIVERSE, DEL DEPOSITO REF. NO. 325385 ARCADI JUNCOSA INT1743019955837T D/F 26/03/2025</t>
  </si>
  <si>
    <t>ED-23902</t>
  </si>
  <si>
    <t>1113-19 PARA REGISTRAR LA FACTURA NO.2451, NCF B0200002451 DEL INGRESO RECIBIDO DE SUN LUXURY VILLAGE, DEL DEPOSITO REF. NO. 018852 ROBERT DE LA CRUZ VEGA INT1742918719294L D/F 25/03/2025</t>
  </si>
  <si>
    <t>CR-348</t>
  </si>
  <si>
    <t>1113-04 [] CARGOS BANCARIOS POR MANEJO DE CUENTA, CORRESPONDIENTE AL MES DE MARZO 2025, SEGUN TRANSACION NO. 9990002.</t>
  </si>
  <si>
    <t>CR-37</t>
  </si>
  <si>
    <t>1113-20 [] CARGOS BANCARIOS POR MANEJO DE CUENTA, CORRESPONDIENTE AL MES DE MARZO 2025, SEGUN TRANSACION NO. 9990002.</t>
  </si>
  <si>
    <t>ED-23830</t>
  </si>
  <si>
    <t>1113-20 PARA REGISTRAR CARGO BANCARIO 0.15% VALOR RD$555.00 DEL CH-102 POR VALOR DE RD$370,000.00 REF NO. 4524000123290  VER ANEXOS</t>
  </si>
  <si>
    <t>ED-23873</t>
  </si>
  <si>
    <t>1113-17 PARA REGISTRAR COBRO PENDIENTE DE APLICAR EL DIA 31 DEL MES DE MARZO, SEGUN ESTADO DE BANCO ANEXO, POR NO ESTAR EN LA DISTRIBUCCION DE COBROS. DEPOSITO REF NO. 923906099</t>
  </si>
  <si>
    <t>ED-23874</t>
  </si>
  <si>
    <t>ED-23876</t>
  </si>
  <si>
    <t>1113-17 PARA REGISTRAR COBRO PENDIENTE DE APLICAR EL DIA 31 DEL MES DE MARZO, SEGUN ESTADO DE BANCO ANEXO, POR NO ESTAR EN LA DISTRIBUCCION DE COBROS. DEPOSITO REF NO. 005170040204</t>
  </si>
  <si>
    <t>ED-23877</t>
  </si>
  <si>
    <t>1113-17 PARA REGISTRAR COBRO PENDIENTE DE APLICAR EL DIA 31 DEL MES DE MARZO, SEGUN ESTADO DE BANCO ANEXO, POR NO ESTAR EN LA DISTRIBUCCION DE COBROS. DEPOSITO REF NO. 239064032</t>
  </si>
  <si>
    <t>ED-23878</t>
  </si>
  <si>
    <t>1113-17 PARA REGISTRAR COBRO PENDIENTE DE APLICAR EL DIA 31 DEL MES DE MARZO, SEGUN ESTADO DE BANCO ANEXO, POR NO ESTAR EN LA DISTRIBUCCION DE COBROS. DEPOSITO REF NO. 002540040347</t>
  </si>
  <si>
    <t>ED-23879</t>
  </si>
  <si>
    <t>1113-17 PARA REGISTRAR COBRO PENDIENTE DE APLICAR EL DIA 31 DEL MES DE MARZO, SEGUN ESTADO DE BANCO ANEXO, POR NO ESTAR EN LA DISTRIBUCCION DE COBROS. DEPOSITO REF NO. 001680060892</t>
  </si>
  <si>
    <t>ED-23880</t>
  </si>
  <si>
    <t>1113-17 PARA REGISTRAR COBRO PENDIENTE DE APLICAR EL DIA 31 DEL MES DE MARZO, SEGUN ESTADO DE BANCO ANEXO, POR NO ESTAR EN LA DISTRIBUCCION DE COBROS. DEPOSITO REF NO. 239067936</t>
  </si>
  <si>
    <t>ED-23881</t>
  </si>
  <si>
    <t>1113-17 PARA REGISTRAR COBRO PENDIENTE DE APLICAR EL DIA 31 DEL MES DE MARZO, SEGUN ESTADO DE BANCO ANEXO, POR NO ESTAR EN LA DISTRIBUCCION DE COBROS. DEPOSITO REF NO. 393001599</t>
  </si>
  <si>
    <t>ED-23882</t>
  </si>
  <si>
    <t>1113-17 PARA REGISTRAR COBRO PENDIENTE DE APLICAR EL DIA 31 DEL MES DE MARZO, SEGUN ESTADO DE BANCO ANEXO, POR NO ESTAR EN LA DISTRIBUCCION DE COBROS. DEPOSITO REF NO. 003900080831</t>
  </si>
  <si>
    <t>ED-23883</t>
  </si>
  <si>
    <t>1113-18 PARA REGISTRAR APORTES DEL GOBIERNO CENTRAL, CUENTA NO. 100010102384894, DEL MES DE MARZO 2025. SUB-CUENTAS NO. 0100001294 POR RD1,245,724,681.99VER ANEXOS</t>
  </si>
  <si>
    <t>ED-23884</t>
  </si>
  <si>
    <t>1113-18 PARA REGISTRAR APORTES DEL GOBIERNO CENTRAL, CUENTA NO. 100010102384894, DEL MES DE MARZO 2025. SUB-CUENTAS NO. 5010001046 POR RD113,646,423.55 VER ANEXOS</t>
  </si>
  <si>
    <t>ED-23886</t>
  </si>
  <si>
    <t>1113-19 INGRESOS POR SUPERVISION DE OBRAS DEL MINISTERIO DE HACIENDA AL MINISTERIO DE LA VIVIENDA Y EDIFICACIONES (MIVED) CORRESPONDIENTE AL LIB-339 PAGO DEUDA DEL MIVHED CON CARMEN CORTORREAL TAVERAS. PAGO CUB. 12,13 NEGATIVA, Y 14 FINAL, CORRESPONDIENTE AL PROYECTO CDAP, DEL MUNICIPIO FANTINO, PROV. SANCHEZ RAMIREZ, CONTRATO MP-087-2013, D/F 22/8/2013 REF NO. 44929</t>
  </si>
  <si>
    <t>ED-23887</t>
  </si>
  <si>
    <t>1113-19 INGRESOS POR SUPERVISION DE OBRAS DEL MINISTERIO DE HACIENDA AL MINISTERIO DE LA VIVIENDA Y EDIFICACIONES (MIVED) CORRESPONDIENTE AL LIB-339 PAGO DEUDA DEL MIVHED CON CARMEN CORTORREAL TAVERAS. PAGO CUB. 12,13 NEGATIVA, Y 14 FINAL, CORRESPONDIENTE AL PROYECTO CDAP, DEL MUNICIPIO FANTINO, PROV. SANCHEZ RAMIREZ, CONTRATO MP-087-2013, D/F 22/8/2013 REF NO. 44949</t>
  </si>
  <si>
    <t>ED-23888</t>
  </si>
  <si>
    <t>1113-19 PARA REGISTRAR TRANSFERENCIA AUTOMATICA CC EMITIDA CUENTA COLECTORA MINISTERIO DE LA VIVIENDA HABITAT Y EDIFICACIONES (MIVEHD) CORRESPONDIENTE AL DIA 31/03/2025REF 0102522537</t>
  </si>
  <si>
    <t>1113-17 PARA REGISTRAR TRANSFERENCIA AUTOMATICA CC EMITIDA CUENTA COLECTORA MINISTERIO DE LA VIVIENDA HABITAT Y EDIFICACIONES (MIVEHD) CORRESPONDIENTE AL DIA 31/03/2025REF 0102522537</t>
  </si>
  <si>
    <t>ED-23899</t>
  </si>
  <si>
    <t>1113-18 REVERSION PARCIAL DE LA ED-23771 D/F 01/03/25 (LIB. NO. 1147-1 D/F 28/02/2025) POR VALOR DE RD$20,000.00 PARA SER LLEVADO A LA CUENTA NO. 1113-18 (LIBRAMIENTO TESORERIA NACIONAL MIVED) Y NO. 6013-07 (COMPENSACION POR SERVICIOS DE SEGURIDAD), POR TRANSFERENCIA RECHAZADA Y PAGADA POSTERIORMENTE MEDIANTE EL LIB. NO.1779-1 D/F Y COM. D/F 31/03/2025 COMO REINTEGRO, VER DOCUMENTACION ANEXA.</t>
  </si>
  <si>
    <t>ED-23900</t>
  </si>
  <si>
    <t>1113-18 REGISTRO Y PAGO NOMINA REINTEGRO POR RECHAZO COMPENSACION MILITAR HUMANIZACION SISTEMA PENITENCIARIO FEBRERO 2025. SEGUN LIBRAMIENTO NO. 1779-1 Y COM. D/F 31/03/2025. (VER DOCUMENTACION)</t>
  </si>
  <si>
    <t>ED-23903</t>
  </si>
  <si>
    <t>1113-18 REGISTRO Y PAGO NOMINA CARACTER EVENTUAL DOMINICANA SE RECONSTRUYE NUEVO INGRESO MARZO 2025. RETENCIONES POR VALOR DE RD$22,537.50 Y TSS POR VALOR DE RD$58,087.50. SEGUN LIBRAMIENTO NO. 1771-1 Y COMUNICACION D/F 31/03/2025</t>
  </si>
  <si>
    <t>ED-23904</t>
  </si>
  <si>
    <t>1113-18 PARA REGISTRAR APORTES DEL GOBIERNO CENTRAL, CUENTA NO. 100010102384894, DEL MES DE MARZO 2025. SUB-CUENTAS NO. 6025001036 POR RD$115,167,316.16 VER ANEXOS</t>
  </si>
  <si>
    <t>ED-23919</t>
  </si>
  <si>
    <t>1113-19 PARA REGISTRAR COBRO PENDIENTE DE APLICAR EL DIA, 31 DEL MES DE MARZO 2025, SEGUN ESTADO DE BANCO ANEXO, POR NO ESTAR EN LA DISTRIBUCCION DE COBROS. DESCRIPCION -AVISO DE CREDITO (015636 LETICIA DISLA) INT174343780783 0N</t>
  </si>
  <si>
    <t>1113-18 [SEGURO NACIONAL DE SALUD (ARS SENASA)] LIB-1151. PAGO FACTURA NCF NO. E450000001106 D/F 20/01/2025, POLIZA NO. 12974, CORRESPONDIENTE AL SEGURO MEDICO DE LOS EMPLEADOS FIJOS, DEL PERIODO 01/02/2025 AL 28/02/2025, POR RD$ 1,938,706.36, MENOS NOTAS DE CREDITOS NCF NO. E340000002581, D/F 20/01/2025 POR VALOR DE RD$ 637.65 Y VALOR DESCONTADO POR NOMINA RD$251,635.98, CORRESPONDIENTE AL MES DE FEBRERO 2025, SEGUN COM. RRHH-0082 D/F 21/02/2025. VER ANEXOS.</t>
  </si>
  <si>
    <t>1113-18 [SERVIAMED DOMINICANA SRL] LIB-901. PAGO CUB-04 (80.14%) DEL CONTRATO MIVHED/BS/CB/LPN/014/2021, FICHA CBE00460, POR ADQUISICION E INSTALACION DE EQUIPAMIENTO DE COCINA Y DE LAVANDERIA DEL HOSPITAL REGIONAL SAN VICENTE DE PAUL, UBICADO EN EL MUNICIPIO DE SAN FRANCISCO DE MACORIS, PROVINCIA DUARTE, LOTE 10, SUB- LOTE 2. PROYECTO NO. 00454, SEGÚN COM. VMC-SP-015-2025 D/F</t>
  </si>
  <si>
    <t>1113-19 PARA REGISTRAR TRANSFERENCIA AUTOMATICA CC EMITIDA CUENTA COLECTORA MINISTERIO DE LA VIVIENDA HABITAT Y EDIFICACIONES (MIVEHD) CORRESPONDIENTE AL DIA 03/03/2025 REF</t>
  </si>
  <si>
    <t>1113-19 PARA REGISTRAR TRANSFERENCIA AUTOMATICA CC EMITIDA CUENTA COLECTORA MINISTERIO DE LA VIVIENDA HABITAT Y EDIFICACIONES (MIVEHD) CORRESPONDIENTE AL DIA 04/03/2025 REF 0102522537</t>
  </si>
  <si>
    <t>1113-18 REGISTRO Y PAGO VACACIONES NO DISFRUTADAS EX-COLABORADORES G XII 2024, SEGUN LIBRAMIENTO NO. 1305-1 Y COM. D/F 07/03/2025. (VER ANEXO).</t>
  </si>
  <si>
    <t>1113-17 PARA REGISTRAR COBRO PENDIENTE DE APLICAR EL DIA 10 DEL MES DE MARZO, SEGUN ESTADO DE BANCO ANEXO, POR NO ESTAR EN LA DISTRIBUCCION DE COBROS. DEPOSITO REF NO. 002870070023</t>
  </si>
  <si>
    <t>1113-18 [MINISTERIO DE LA VIVIENDA HABITAT Y EDIFICACIONES (MIVHED)] LIB-1414. PAGO DE VIATICOS EN OPERATIVOS DE SUPERVISION, CONSTRUCCION Y RECONSTRUCCION DE VIVIENDAS PARA PERSONAL DESCRITO EN EL EXPEDIENTE ANEXO, GRUPO NO. 07-2025, SEGUN COM. DA-0171-2025 D/F 22/01/2025. VER ANEXOS.</t>
  </si>
  <si>
    <t>1113-17 PARA REGISTRAR COBRO PENDIENTE DE APLICAR EL DIA 11 DEL MES DE MARZO, SEGUN ESTADO DE BANCO ANEXO, POR NO ESTAR EN LA DISTRIBUCCION DE COBROS. DEPOSITO REF NO. 452400545461</t>
  </si>
  <si>
    <t>1113-17 PARA REGISTRAR COBRO PENDIENTE DE APLICAR EL DIA 12 DEL MES DE MARZO, SEGUN ESTADO DE BANCO ANEXO, POR NO ESTAR EN LA DISTRIBUCCION DE COBROS. DEPOSITO REF NO. 391478126</t>
  </si>
  <si>
    <t>1113-19 PARA REGISTRAR TRANSFERENCIA AUTOMATICA CC EMITIDA CUENTA COLECTORA MINISTERIO DE LA VIVIENDA HABITAT Y EDIFICACIONES (MIVEHD) CORRESPONDIENTE AL DIA 13/03/2025REF 0102522537</t>
  </si>
  <si>
    <t>1113-18 PARA REGISTRAR INGRESOS POR DEDUCCION RECIBIDAS DE SUPERVISION DE OBRAS, POR LA SUBCUENTA TESORERIA NACIONAL MINISTERIO DE LA VIVIENDA HABITAT Y EDIFICACIONES (MIVHED) CORRESPONDIENTE AL LIB-995 REF NO. 37808</t>
  </si>
  <si>
    <t>1113-18 [ROBERTO FELIX LUGO VALDEZ] LIB-1554. PAGO FACTURA NCF NO. B1500000023 D/F 10/03/2025, POR CONCEPTO DE HONORARIOS POR SERVICIOS DE NOTIFICACIONES DE VEINTICUATRO (24) ACTOS, REALIZADOS A DIFERENTES PROCESOS LLEVADOS A CABO POR EL MINISTERIO. SEGÚN COMUNICACIONES: DA/0268/2025 D/F 14/03/2025 Y MIVED-DJ/315/2025 D/F 13/03/2025. (RETENCIÓN: 100% DEL ITBIS Y 10% DEL</t>
  </si>
  <si>
    <t>1113-17 PARA REGISTRAR LA FACTURA NO.451, NCF B0100000631 DEL INGRESO RECIBIDO DE DOMICEM S A, DEL DEPOSITO REF. NO. 238951356 D/F 13/03/2025</t>
  </si>
  <si>
    <t>1113-19 PARA REGISTRAR LA FACTURA NO.2404, NCF B0200002404 DEL INGRESO RECIBIDO DE PCFTZ NAVE I ZONA FRANCA, DEL DEPOSITO REF. NO. 050179 RADHAMES MARTINEZ INT174119120829 38 D/F 05/03/2025</t>
  </si>
  <si>
    <t>1113-19 PARA REGISTRAR INGRESOS POR DEDUCCION RECIBIDAS DE SUPERVISION DE OBRAS, POR LA SUBCUENTA TESORERIA NACIONAL MINISTERIO DE LA VIVIENDA HABITAT Y EDIFICACIONES (MIVHED) CORRESPONDIENTE AL LIB-1229 REF NO. 39560</t>
  </si>
  <si>
    <t>1113-17 PARA REGISTRAR LA FACTURA NO.455, NCF B0100000635 DEL INGRESO RECIBIDO DE CAPIMENT CONSTRUCCIONES SRL, DEL DEPOSITO REF. NO. 238952284 D/F 13/03/2025</t>
  </si>
  <si>
    <t>1113-19 PARA REGISTRAR LA FACTURA NO.2438, NCF B0200002438 DEL INGRESO RECIBIDO DE RESIDENCIAL D ALBA, DEL DEPOSITO REF. NO. 089296 SOBEYDA DE LOS SANTOS INT174248761766 7P D/F 20/03/2025</t>
  </si>
  <si>
    <t>1113-19 PARA REGISTRAR COBRO PENDIENTE DE APLICAR EL DIA, 25 DEL MES DE MARZO 2025, SEGUN ESTADO DE BANCO ANEXO, POR NO ESTAR EN LA DISTRIBUCCION DE COBROS. DESCRIPCION -AVISO DE CREDITO (023194 ROBERT DE LA CRUZ VEGA) INT1742920230071Y</t>
  </si>
  <si>
    <t>1113-17 PARA REGISTRAR COBRO PENDIENTE DE APLICAR EL DIA 26 DEL MES DE MARZO, SEGUN ESTADO DE BANCO ANEXO, POR NO ESTAR EN LA DISTRIBUCCION DE COBROS. DEPOSITO REF NO. 239034545</t>
  </si>
  <si>
    <t>1113-17 PARA REGISTRAR TRANSFERENCIA AUTOMATICA CC EMITIDA CUENTA COLECTORA MINISTERIO DE LA VIVIENDA HABITAT Y EDIFICACIONES (MIVEHD) CORRESPONDIENTE AL DIA 27/03/2025REF</t>
  </si>
  <si>
    <t>1113-17 PARA REGISTRAR COBRO PENDIENTE DE APLICAR EL DIA 31 DEL MES DE MARZO, SEGUN ESTADO DE BANCO ANEXO, POR NO ESTAR EN LA DISTRIBUCCION DE COBROS. DEPOSITO REF NO. 392945586</t>
  </si>
  <si>
    <t>DB-4671</t>
  </si>
  <si>
    <t>1113-17 PARA REGISTRAR INGRESOS DE BIENES NACIONALES CORRESPONDIENTES AL DIA 31/03/2025. SEGUN RELACION ANEXA.</t>
  </si>
  <si>
    <t>1113-18 [ESCONSA,SRL] LIB-981. ABONO CESIÓN DE CRÉDITO ENTRE CONSORCIO T2RK, PROYECTOS SOSTENIBLES Y ESCONSA S.R.L, C/CARGO AL PAGO DE LA CUB-14 DEL CONTRATO OB-OISOE-FP-014-2018, FICHA CBE00678 POR CONSTRUCCION DEL LOTE A, OBRA CIVIL Y ARQUITECTONICA, DEL HOSPITAL REGIONAL SAN VICENTE DE PAUL. SAN FRANCISCO DE MACORIS, PROVINCIA DUARTE. PROYECTO NO. 00499, SEGÚN COM. VMC-SP-005-2025 D/F 31/01/2025</t>
  </si>
  <si>
    <t>1113-18 [EDGAR MANUEL PEGUERO FLORENCIO] LIB-1549. PAGO FACTURA NCF NO. B1500000501 D/F 06/03/2025, POR SERVICIOS DE QUINCE (15) NOTARIZACIONES: SEGUN COM. NO. DA/0249/2025 D/F 11/03/2025, MIVED-DJ/297/2025 D/F 10/03/2025(RETENCIÓN: 100% DEL ITBIS Y 10% D</t>
  </si>
  <si>
    <t>MINISTERIO DE LA VIVIENDA, HABITAT Y EDIFICACIONES</t>
  </si>
  <si>
    <t>MIVHED</t>
  </si>
  <si>
    <t>LIBRO BANCO</t>
  </si>
  <si>
    <t xml:space="preserve">CUENTA BANCARIA </t>
  </si>
  <si>
    <t>Del 01 al 31 de marzo 2025</t>
  </si>
  <si>
    <t>Balance Inicial al 28/02/2025</t>
  </si>
  <si>
    <t>TOTALES:</t>
  </si>
  <si>
    <r>
      <t xml:space="preserve">          </t>
    </r>
    <r>
      <rPr>
        <b/>
        <u/>
        <sz val="14"/>
        <rFont val="Times New Roman"/>
        <family val="1"/>
      </rPr>
      <t>Licda. Yajaira Villar</t>
    </r>
  </si>
  <si>
    <t>Lic. Juan Luis Juliá Calac</t>
  </si>
  <si>
    <t xml:space="preserve">      Enc. Departamento de  Contabilidad </t>
  </si>
  <si>
    <t>Viceministro Administrativo y Financiero</t>
  </si>
  <si>
    <t>ED-23921</t>
  </si>
  <si>
    <t>RECLASIFICACION PARCIAL DEL CHEQUE NO. 5923 D/F 19/03/2025 EN LA CUENTA NO. 2141 (PROVEEDORES LOCALES) POR VALOR DE RD$100 PARA SER LLEVADO A LA 1113-18 (LIBRAMIENTO TESORERIA NACIONAL MIVED) POR ERROR EN LA CODIFICACION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</si>
</sst>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
    <numFmt numFmtId="165" formatCode="########0.00"/>
  </numFmts>
  <fonts count="31" x14ac:knownFonts="1">
    <font>
      <sz val="11"/>
      <color theme="1"/>
      <name val="Aptos Narrow"/>
      <family val="2"/>
      <scheme val="minor"/>
    </font>
    <font>
      <b/>
      <sz val="10"/>
      <name val="Arial"/>
      <family val="2"/>
    </font>
    <font>
      <sz val="8"/>
      <name val="Arial"/>
      <family val="2"/>
    </font>
    <font>
      <sz val="7"/>
      <name val="Arial"/>
      <family val="2"/>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name val="Courier New"/>
      <family val="3"/>
    </font>
    <font>
      <b/>
      <sz val="12"/>
      <name val="Times New Roman"/>
      <family val="1"/>
    </font>
    <font>
      <b/>
      <sz val="10"/>
      <name val="Times New Roman"/>
      <family val="1"/>
    </font>
    <font>
      <b/>
      <sz val="10"/>
      <color rgb="FF000000"/>
      <name val="Times New Roman"/>
      <family val="1"/>
    </font>
    <font>
      <b/>
      <sz val="9"/>
      <color theme="1"/>
      <name val="Aptos Narrow"/>
      <family val="2"/>
      <scheme val="minor"/>
    </font>
    <font>
      <b/>
      <sz val="11"/>
      <color rgb="FF000000"/>
      <name val="Times New Roman"/>
      <family val="1"/>
    </font>
    <font>
      <b/>
      <sz val="14"/>
      <name val="Times New Roman"/>
      <family val="1"/>
    </font>
    <font>
      <b/>
      <u/>
      <sz val="14"/>
      <name val="Times New Roman"/>
      <family val="1"/>
    </font>
    <font>
      <sz val="12"/>
      <name val="Times New Roman"/>
      <family val="1"/>
    </font>
    <font>
      <sz val="1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EA9DB"/>
        <bgColor rgb="FF000000"/>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43">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cellStyleXfs>
  <cellXfs count="25">
    <xf numFmtId="0" fontId="0" fillId="0" borderId="0" xfId="0"/>
    <xf numFmtId="0" fontId="3" fillId="0" borderId="0" xfId="0" applyFont="1" applyAlignment="1">
      <alignment horizontal="left" wrapText="1"/>
    </xf>
    <xf numFmtId="43" fontId="0" fillId="0" borderId="0" xfId="1" applyFont="1"/>
    <xf numFmtId="0" fontId="1" fillId="0" borderId="0" xfId="0" applyFont="1" applyAlignment="1">
      <alignment horizontal="left"/>
    </xf>
    <xf numFmtId="164" fontId="2" fillId="0" borderId="0" xfId="0" applyNumberFormat="1" applyFont="1" applyAlignment="1">
      <alignment horizontal="right"/>
    </xf>
    <xf numFmtId="14" fontId="2" fillId="0" borderId="0" xfId="0" applyNumberFormat="1" applyFont="1" applyAlignment="1">
      <alignment horizontal="left"/>
    </xf>
    <xf numFmtId="0" fontId="2" fillId="0" borderId="0" xfId="0" applyFont="1" applyAlignment="1">
      <alignment horizontal="center"/>
    </xf>
    <xf numFmtId="165" fontId="2" fillId="0" borderId="0" xfId="0" applyNumberFormat="1" applyFont="1" applyAlignment="1">
      <alignment horizontal="right"/>
    </xf>
    <xf numFmtId="0" fontId="21" fillId="0" borderId="0" xfId="0" applyFont="1"/>
    <xf numFmtId="0" fontId="24" fillId="33" borderId="10" xfId="0" applyFont="1" applyFill="1" applyBorder="1" applyAlignment="1">
      <alignment horizontal="center" vertical="center" wrapText="1"/>
    </xf>
    <xf numFmtId="0" fontId="24" fillId="33" borderId="11" xfId="0" applyFont="1" applyFill="1" applyBorder="1" applyAlignment="1">
      <alignment horizontal="center" vertical="center" wrapText="1"/>
    </xf>
    <xf numFmtId="0" fontId="24" fillId="33" borderId="10" xfId="0" applyFont="1" applyFill="1" applyBorder="1" applyAlignment="1">
      <alignment horizontal="center" vertical="center"/>
    </xf>
    <xf numFmtId="43" fontId="24" fillId="33" borderId="10" xfId="1" applyFont="1" applyFill="1" applyBorder="1" applyAlignment="1">
      <alignment horizontal="center" vertical="center" wrapText="1"/>
    </xf>
    <xf numFmtId="0" fontId="25" fillId="0" borderId="0" xfId="0" applyFont="1"/>
    <xf numFmtId="43" fontId="24" fillId="33" borderId="12" xfId="1" applyFont="1" applyFill="1" applyBorder="1" applyAlignment="1">
      <alignment vertical="center" wrapText="1"/>
    </xf>
    <xf numFmtId="0" fontId="27" fillId="0" borderId="0" xfId="0" applyFont="1" applyAlignment="1">
      <alignment vertical="center"/>
    </xf>
    <xf numFmtId="0" fontId="22"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6" fillId="33" borderId="10" xfId="0" applyFont="1" applyFill="1" applyBorder="1" applyAlignment="1">
      <alignment horizontal="right" vertical="center"/>
    </xf>
    <xf numFmtId="0" fontId="26" fillId="33" borderId="12" xfId="0" applyFont="1" applyFill="1" applyBorder="1" applyAlignment="1">
      <alignment horizontal="right" vertic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152400</xdr:rowOff>
    </xdr:from>
    <xdr:to>
      <xdr:col>2</xdr:col>
      <xdr:colOff>619637</xdr:colOff>
      <xdr:row>5</xdr:row>
      <xdr:rowOff>47625</xdr:rowOff>
    </xdr:to>
    <xdr:pic>
      <xdr:nvPicPr>
        <xdr:cNvPr id="2" name="Imagen 1" descr="Logotipo, nombre de la empresa&#10;&#10;Descripción generada automáticamente">
          <a:extLst>
            <a:ext uri="{FF2B5EF4-FFF2-40B4-BE49-F238E27FC236}">
              <a16:creationId xmlns:a16="http://schemas.microsoft.com/office/drawing/2014/main" id="{066CC499-9430-44C3-81D5-F2FD4CCC95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152400"/>
          <a:ext cx="122872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65173-D57A-4635-A754-89C785EE9389}">
  <dimension ref="A1:F880"/>
  <sheetViews>
    <sheetView tabSelected="1" view="pageBreakPreview" topLeftCell="A854" zoomScale="82" zoomScaleNormal="93" zoomScaleSheetLayoutView="82" workbookViewId="0">
      <selection activeCell="P863" sqref="P863:Q863"/>
    </sheetView>
  </sheetViews>
  <sheetFormatPr defaultColWidth="11.42578125" defaultRowHeight="15" x14ac:dyDescent="0.25"/>
  <cols>
    <col min="1" max="1" width="8.7109375" customWidth="1"/>
    <col min="2" max="2" width="9.140625" customWidth="1"/>
    <col min="3" max="3" width="68.42578125" customWidth="1"/>
    <col min="4" max="4" width="17.7109375" customWidth="1"/>
    <col min="5" max="5" width="16.85546875" customWidth="1"/>
    <col min="6" max="6" width="16" bestFit="1" customWidth="1"/>
  </cols>
  <sheetData>
    <row r="1" spans="1:6" x14ac:dyDescent="0.25">
      <c r="A1" s="8"/>
      <c r="B1" s="8"/>
      <c r="C1" s="8"/>
      <c r="D1" s="8"/>
      <c r="E1" s="8"/>
      <c r="F1" s="8"/>
    </row>
    <row r="2" spans="1:6" ht="15.75" x14ac:dyDescent="0.25">
      <c r="A2" s="21" t="s">
        <v>1182</v>
      </c>
      <c r="B2" s="21"/>
      <c r="C2" s="21"/>
      <c r="D2" s="21"/>
      <c r="E2" s="21"/>
      <c r="F2" s="21"/>
    </row>
    <row r="3" spans="1:6" ht="15.75" x14ac:dyDescent="0.25">
      <c r="A3" s="21" t="s">
        <v>1183</v>
      </c>
      <c r="B3" s="21"/>
      <c r="C3" s="21"/>
      <c r="D3" s="21"/>
      <c r="E3" s="21"/>
      <c r="F3" s="21"/>
    </row>
    <row r="4" spans="1:6" x14ac:dyDescent="0.25">
      <c r="A4" s="22" t="s">
        <v>1184</v>
      </c>
      <c r="B4" s="22"/>
      <c r="C4" s="22"/>
      <c r="D4" s="22"/>
      <c r="E4" s="22"/>
      <c r="F4" s="22"/>
    </row>
    <row r="5" spans="1:6" ht="15.75" x14ac:dyDescent="0.25">
      <c r="A5" s="21" t="s">
        <v>1186</v>
      </c>
      <c r="B5" s="21"/>
      <c r="C5" s="21"/>
      <c r="D5" s="21"/>
      <c r="E5" s="21"/>
      <c r="F5" s="21"/>
    </row>
    <row r="6" spans="1:6" x14ac:dyDescent="0.25">
      <c r="A6" s="22" t="s">
        <v>1185</v>
      </c>
      <c r="B6" s="22"/>
      <c r="C6" s="22"/>
      <c r="D6" s="22"/>
      <c r="E6" s="22"/>
      <c r="F6" s="22"/>
    </row>
    <row r="7" spans="1:6" ht="8.25" customHeight="1" thickBot="1" x14ac:dyDescent="0.3">
      <c r="A7" s="3"/>
    </row>
    <row r="8" spans="1:6" ht="15.75" thickBot="1" x14ac:dyDescent="0.3">
      <c r="A8" s="9" t="s">
        <v>0</v>
      </c>
      <c r="B8" s="10" t="s">
        <v>1</v>
      </c>
      <c r="C8" s="9" t="s">
        <v>2</v>
      </c>
      <c r="D8" s="9" t="s">
        <v>3</v>
      </c>
      <c r="E8" s="11" t="s">
        <v>4</v>
      </c>
      <c r="F8" s="12" t="s">
        <v>5</v>
      </c>
    </row>
    <row r="9" spans="1:6" x14ac:dyDescent="0.25">
      <c r="A9" s="13" t="s">
        <v>1187</v>
      </c>
      <c r="F9" s="4">
        <v>658779737.60000002</v>
      </c>
    </row>
    <row r="10" spans="1:6" ht="40.5" customHeight="1" x14ac:dyDescent="0.25">
      <c r="A10" s="5">
        <v>45717</v>
      </c>
      <c r="B10" s="6" t="s">
        <v>6</v>
      </c>
      <c r="C10" s="1" t="s">
        <v>7</v>
      </c>
      <c r="E10" s="4">
        <v>252389.41</v>
      </c>
      <c r="F10" s="4">
        <f>+F9+D10-E10</f>
        <v>658527348.19000006</v>
      </c>
    </row>
    <row r="11" spans="1:6" ht="40.5" customHeight="1" x14ac:dyDescent="0.25">
      <c r="A11" s="5">
        <v>45717</v>
      </c>
      <c r="B11" s="6" t="s">
        <v>6</v>
      </c>
      <c r="C11" s="1" t="s">
        <v>7</v>
      </c>
      <c r="E11" s="4">
        <v>15592.09</v>
      </c>
      <c r="F11" s="4">
        <f t="shared" ref="F11:F74" si="0">+F10+D11-E11</f>
        <v>658511756.10000002</v>
      </c>
    </row>
    <row r="12" spans="1:6" ht="40.5" customHeight="1" x14ac:dyDescent="0.25">
      <c r="A12" s="5">
        <v>45717</v>
      </c>
      <c r="B12" s="6" t="s">
        <v>6</v>
      </c>
      <c r="C12" s="1" t="s">
        <v>7</v>
      </c>
      <c r="E12" s="7">
        <v>175</v>
      </c>
      <c r="F12" s="4">
        <f t="shared" si="0"/>
        <v>658511581.10000002</v>
      </c>
    </row>
    <row r="13" spans="1:6" ht="40.5" customHeight="1" x14ac:dyDescent="0.25">
      <c r="A13" s="5">
        <v>45717</v>
      </c>
      <c r="B13" s="6" t="s">
        <v>6</v>
      </c>
      <c r="C13" s="1" t="s">
        <v>7</v>
      </c>
      <c r="E13" s="4">
        <v>8179.5</v>
      </c>
      <c r="F13" s="4">
        <f t="shared" si="0"/>
        <v>658503401.60000002</v>
      </c>
    </row>
    <row r="14" spans="1:6" ht="40.5" customHeight="1" x14ac:dyDescent="0.25">
      <c r="A14" s="5">
        <v>45717</v>
      </c>
      <c r="B14" s="6" t="s">
        <v>6</v>
      </c>
      <c r="C14" s="1" t="s">
        <v>7</v>
      </c>
      <c r="E14" s="4">
        <v>8664</v>
      </c>
      <c r="F14" s="4">
        <f t="shared" si="0"/>
        <v>658494737.60000002</v>
      </c>
    </row>
    <row r="15" spans="1:6" ht="40.5" customHeight="1" x14ac:dyDescent="0.25">
      <c r="A15" s="5">
        <v>45717</v>
      </c>
      <c r="B15" s="6" t="s">
        <v>6</v>
      </c>
      <c r="C15" s="1" t="s">
        <v>7</v>
      </c>
      <c r="E15" s="4">
        <v>43852.83</v>
      </c>
      <c r="F15" s="4">
        <f t="shared" si="0"/>
        <v>658450884.76999998</v>
      </c>
    </row>
    <row r="16" spans="1:6" ht="33" customHeight="1" x14ac:dyDescent="0.25">
      <c r="A16" s="5">
        <v>45717</v>
      </c>
      <c r="B16" s="6" t="s">
        <v>8</v>
      </c>
      <c r="C16" s="1" t="s">
        <v>9</v>
      </c>
      <c r="E16" s="4">
        <v>243389.58</v>
      </c>
      <c r="F16" s="4">
        <f t="shared" si="0"/>
        <v>658207495.18999994</v>
      </c>
    </row>
    <row r="17" spans="1:6" ht="33" customHeight="1" x14ac:dyDescent="0.25">
      <c r="A17" s="5">
        <v>45717</v>
      </c>
      <c r="B17" s="6" t="s">
        <v>8</v>
      </c>
      <c r="C17" s="1" t="s">
        <v>9</v>
      </c>
      <c r="E17" s="4">
        <v>50876.9</v>
      </c>
      <c r="F17" s="4">
        <f t="shared" si="0"/>
        <v>658156618.28999996</v>
      </c>
    </row>
    <row r="18" spans="1:6" ht="33" customHeight="1" x14ac:dyDescent="0.25">
      <c r="A18" s="5">
        <v>45717</v>
      </c>
      <c r="B18" s="6" t="s">
        <v>8</v>
      </c>
      <c r="C18" s="1" t="s">
        <v>9</v>
      </c>
      <c r="E18" s="4">
        <v>8975.92</v>
      </c>
      <c r="F18" s="4">
        <f t="shared" si="0"/>
        <v>658147642.37</v>
      </c>
    </row>
    <row r="19" spans="1:6" ht="33" customHeight="1" x14ac:dyDescent="0.25">
      <c r="A19" s="5">
        <v>45717</v>
      </c>
      <c r="B19" s="6" t="s">
        <v>8</v>
      </c>
      <c r="C19" s="1" t="s">
        <v>9</v>
      </c>
      <c r="E19" s="4">
        <v>9507.6</v>
      </c>
      <c r="F19" s="4">
        <f t="shared" si="0"/>
        <v>658138134.76999998</v>
      </c>
    </row>
    <row r="20" spans="1:6" ht="33" customHeight="1" x14ac:dyDescent="0.25">
      <c r="A20" s="5">
        <v>45717</v>
      </c>
      <c r="B20" s="6" t="s">
        <v>8</v>
      </c>
      <c r="C20" s="1" t="s">
        <v>9</v>
      </c>
      <c r="E20" s="4">
        <v>47730.080000000002</v>
      </c>
      <c r="F20" s="4">
        <f t="shared" si="0"/>
        <v>658090404.68999994</v>
      </c>
    </row>
    <row r="21" spans="1:6" ht="33" customHeight="1" x14ac:dyDescent="0.25">
      <c r="A21" s="5">
        <v>45717</v>
      </c>
      <c r="B21" s="6" t="s">
        <v>10</v>
      </c>
      <c r="C21" s="1" t="s">
        <v>11</v>
      </c>
      <c r="E21" s="4">
        <v>1850991.81</v>
      </c>
      <c r="F21" s="4">
        <f t="shared" si="0"/>
        <v>656239412.88</v>
      </c>
    </row>
    <row r="22" spans="1:6" ht="33" customHeight="1" x14ac:dyDescent="0.25">
      <c r="A22" s="5">
        <v>45717</v>
      </c>
      <c r="B22" s="6" t="s">
        <v>10</v>
      </c>
      <c r="C22" s="1" t="s">
        <v>11</v>
      </c>
      <c r="E22" s="4">
        <v>19008.189999999999</v>
      </c>
      <c r="F22" s="4">
        <f t="shared" si="0"/>
        <v>656220404.68999994</v>
      </c>
    </row>
    <row r="23" spans="1:6" ht="40.5" customHeight="1" x14ac:dyDescent="0.25">
      <c r="A23" s="5">
        <v>45719</v>
      </c>
      <c r="B23" s="6" t="s">
        <v>12</v>
      </c>
      <c r="C23" s="1" t="s">
        <v>13</v>
      </c>
      <c r="E23" s="4">
        <v>576017.17000000004</v>
      </c>
      <c r="F23" s="4">
        <f t="shared" si="0"/>
        <v>655644387.51999998</v>
      </c>
    </row>
    <row r="24" spans="1:6" ht="40.5" customHeight="1" x14ac:dyDescent="0.25">
      <c r="A24" s="5">
        <v>45719</v>
      </c>
      <c r="B24" s="6" t="s">
        <v>12</v>
      </c>
      <c r="C24" s="1" t="s">
        <v>13</v>
      </c>
      <c r="E24" s="4">
        <v>10190433.43</v>
      </c>
      <c r="F24" s="4">
        <f t="shared" si="0"/>
        <v>645453954.09000003</v>
      </c>
    </row>
    <row r="25" spans="1:6" ht="40.5" customHeight="1" x14ac:dyDescent="0.25">
      <c r="A25" s="5">
        <v>45719</v>
      </c>
      <c r="B25" s="6" t="s">
        <v>14</v>
      </c>
      <c r="C25" s="1" t="s">
        <v>15</v>
      </c>
      <c r="E25" s="4">
        <v>11386.43</v>
      </c>
      <c r="F25" s="4">
        <f t="shared" si="0"/>
        <v>645442567.66000009</v>
      </c>
    </row>
    <row r="26" spans="1:6" ht="40.5" customHeight="1" x14ac:dyDescent="0.25">
      <c r="A26" s="5">
        <v>45719</v>
      </c>
      <c r="B26" s="6" t="s">
        <v>14</v>
      </c>
      <c r="C26" s="1" t="s">
        <v>15</v>
      </c>
      <c r="E26" s="4">
        <v>5096.08</v>
      </c>
      <c r="F26" s="4">
        <f t="shared" si="0"/>
        <v>645437471.58000004</v>
      </c>
    </row>
    <row r="27" spans="1:6" ht="40.5" customHeight="1" x14ac:dyDescent="0.25">
      <c r="A27" s="5">
        <v>45719</v>
      </c>
      <c r="B27" s="6" t="s">
        <v>14</v>
      </c>
      <c r="C27" s="1" t="s">
        <v>15</v>
      </c>
      <c r="E27" s="4">
        <v>9437.18</v>
      </c>
      <c r="F27" s="4">
        <f t="shared" si="0"/>
        <v>645428034.4000001</v>
      </c>
    </row>
    <row r="28" spans="1:6" ht="40.5" customHeight="1" x14ac:dyDescent="0.25">
      <c r="A28" s="5">
        <v>45719</v>
      </c>
      <c r="B28" s="6" t="s">
        <v>14</v>
      </c>
      <c r="C28" s="1" t="s">
        <v>15</v>
      </c>
      <c r="E28" s="7">
        <v>943.72</v>
      </c>
      <c r="F28" s="4">
        <f t="shared" si="0"/>
        <v>645427090.68000007</v>
      </c>
    </row>
    <row r="29" spans="1:6" ht="40.5" customHeight="1" x14ac:dyDescent="0.25">
      <c r="A29" s="5">
        <v>45719</v>
      </c>
      <c r="B29" s="6" t="s">
        <v>14</v>
      </c>
      <c r="C29" s="1" t="s">
        <v>15</v>
      </c>
      <c r="E29" s="4">
        <v>1034394.47</v>
      </c>
      <c r="F29" s="4">
        <f t="shared" si="0"/>
        <v>644392696.21000004</v>
      </c>
    </row>
    <row r="30" spans="1:6" ht="48.75" customHeight="1" x14ac:dyDescent="0.25">
      <c r="A30" s="5">
        <v>45719</v>
      </c>
      <c r="B30" s="6" t="s">
        <v>16</v>
      </c>
      <c r="C30" s="1" t="s">
        <v>17</v>
      </c>
      <c r="E30" s="4">
        <v>2865707.59</v>
      </c>
      <c r="F30" s="4">
        <f t="shared" si="0"/>
        <v>641526988.62</v>
      </c>
    </row>
    <row r="31" spans="1:6" ht="48.75" customHeight="1" x14ac:dyDescent="0.25">
      <c r="A31" s="5">
        <v>45719</v>
      </c>
      <c r="B31" s="6" t="s">
        <v>16</v>
      </c>
      <c r="C31" s="1" t="s">
        <v>17</v>
      </c>
      <c r="E31" s="4">
        <v>1262683.77</v>
      </c>
      <c r="F31" s="4">
        <f t="shared" si="0"/>
        <v>640264304.85000002</v>
      </c>
    </row>
    <row r="32" spans="1:6" ht="48.75" customHeight="1" x14ac:dyDescent="0.25">
      <c r="A32" s="5">
        <v>45719</v>
      </c>
      <c r="B32" s="6" t="s">
        <v>16</v>
      </c>
      <c r="C32" s="1" t="s">
        <v>17</v>
      </c>
      <c r="E32" s="4">
        <v>233830.33</v>
      </c>
      <c r="F32" s="4">
        <f t="shared" si="0"/>
        <v>640030474.51999998</v>
      </c>
    </row>
    <row r="33" spans="1:6" ht="48.75" customHeight="1" x14ac:dyDescent="0.25">
      <c r="A33" s="5">
        <v>45719</v>
      </c>
      <c r="B33" s="6" t="s">
        <v>16</v>
      </c>
      <c r="C33" s="1" t="s">
        <v>17</v>
      </c>
      <c r="E33" s="4">
        <v>2338303.2799999998</v>
      </c>
      <c r="F33" s="4">
        <f t="shared" si="0"/>
        <v>637692171.24000001</v>
      </c>
    </row>
    <row r="34" spans="1:6" ht="48.75" customHeight="1" x14ac:dyDescent="0.25">
      <c r="A34" s="5">
        <v>45719</v>
      </c>
      <c r="B34" s="6" t="s">
        <v>16</v>
      </c>
      <c r="C34" s="1" t="s">
        <v>1180</v>
      </c>
      <c r="E34" s="4">
        <v>231532585.28</v>
      </c>
      <c r="F34" s="4">
        <f t="shared" si="0"/>
        <v>406159585.96000004</v>
      </c>
    </row>
    <row r="35" spans="1:6" ht="66.75" customHeight="1" x14ac:dyDescent="0.25">
      <c r="A35" s="5">
        <v>45719</v>
      </c>
      <c r="B35" s="6" t="s">
        <v>18</v>
      </c>
      <c r="C35" s="1" t="s">
        <v>19</v>
      </c>
      <c r="E35" s="4">
        <v>30086.73</v>
      </c>
      <c r="F35" s="4">
        <f t="shared" si="0"/>
        <v>406129499.23000002</v>
      </c>
    </row>
    <row r="36" spans="1:6" ht="66.75" customHeight="1" x14ac:dyDescent="0.25">
      <c r="A36" s="5">
        <v>45719</v>
      </c>
      <c r="B36" s="6" t="s">
        <v>18</v>
      </c>
      <c r="C36" s="1" t="s">
        <v>19</v>
      </c>
      <c r="E36" s="4">
        <v>54156.12</v>
      </c>
      <c r="F36" s="4">
        <f t="shared" si="0"/>
        <v>406075343.11000001</v>
      </c>
    </row>
    <row r="37" spans="1:6" ht="66.75" customHeight="1" x14ac:dyDescent="0.25">
      <c r="A37" s="5">
        <v>45719</v>
      </c>
      <c r="B37" s="6" t="s">
        <v>18</v>
      </c>
      <c r="C37" s="1" t="s">
        <v>19</v>
      </c>
      <c r="E37" s="4">
        <v>199775.92</v>
      </c>
      <c r="F37" s="4">
        <f t="shared" si="0"/>
        <v>405875567.19</v>
      </c>
    </row>
    <row r="38" spans="1:6" ht="49.5" customHeight="1" x14ac:dyDescent="0.25">
      <c r="A38" s="5">
        <v>45719</v>
      </c>
      <c r="B38" s="6" t="s">
        <v>20</v>
      </c>
      <c r="C38" s="1" t="s">
        <v>21</v>
      </c>
      <c r="E38" s="4">
        <v>8875</v>
      </c>
      <c r="F38" s="4">
        <f t="shared" si="0"/>
        <v>405866692.19</v>
      </c>
    </row>
    <row r="39" spans="1:6" ht="49.5" customHeight="1" x14ac:dyDescent="0.25">
      <c r="A39" s="5">
        <v>45719</v>
      </c>
      <c r="B39" s="6" t="s">
        <v>20</v>
      </c>
      <c r="C39" s="1" t="s">
        <v>21</v>
      </c>
      <c r="E39" s="4">
        <v>168625</v>
      </c>
      <c r="F39" s="4">
        <f t="shared" si="0"/>
        <v>405698067.19</v>
      </c>
    </row>
    <row r="40" spans="1:6" ht="76.5" customHeight="1" x14ac:dyDescent="0.25">
      <c r="A40" s="5">
        <v>45719</v>
      </c>
      <c r="B40" s="6" t="s">
        <v>22</v>
      </c>
      <c r="C40" s="1" t="s">
        <v>23</v>
      </c>
      <c r="E40" s="4">
        <v>53102.5</v>
      </c>
      <c r="F40" s="4">
        <f t="shared" si="0"/>
        <v>405644964.69</v>
      </c>
    </row>
    <row r="41" spans="1:6" ht="76.5" customHeight="1" x14ac:dyDescent="0.25">
      <c r="A41" s="5">
        <v>45719</v>
      </c>
      <c r="B41" s="6" t="s">
        <v>22</v>
      </c>
      <c r="C41" s="1" t="s">
        <v>23</v>
      </c>
      <c r="E41" s="4">
        <v>57350.7</v>
      </c>
      <c r="F41" s="4">
        <f t="shared" si="0"/>
        <v>405587613.99000001</v>
      </c>
    </row>
    <row r="42" spans="1:6" ht="76.5" customHeight="1" x14ac:dyDescent="0.25">
      <c r="A42" s="5">
        <v>45719</v>
      </c>
      <c r="B42" s="6" t="s">
        <v>22</v>
      </c>
      <c r="C42" s="1" t="s">
        <v>23</v>
      </c>
      <c r="E42" s="4">
        <v>1142765.8</v>
      </c>
      <c r="F42" s="4">
        <f t="shared" si="0"/>
        <v>404444848.19</v>
      </c>
    </row>
    <row r="43" spans="1:6" ht="32.25" customHeight="1" x14ac:dyDescent="0.25">
      <c r="A43" s="5">
        <v>45719</v>
      </c>
      <c r="B43" s="6" t="s">
        <v>24</v>
      </c>
      <c r="C43" s="1" t="s">
        <v>25</v>
      </c>
      <c r="E43" s="4">
        <v>1188</v>
      </c>
      <c r="F43" s="4">
        <f t="shared" si="0"/>
        <v>404443660.19</v>
      </c>
    </row>
    <row r="44" spans="1:6" ht="32.25" customHeight="1" x14ac:dyDescent="0.25">
      <c r="A44" s="5">
        <v>45719</v>
      </c>
      <c r="B44" s="6" t="s">
        <v>24</v>
      </c>
      <c r="C44" s="1" t="s">
        <v>25</v>
      </c>
      <c r="E44" s="7">
        <v>660</v>
      </c>
      <c r="F44" s="4">
        <f t="shared" si="0"/>
        <v>404443000.19</v>
      </c>
    </row>
    <row r="45" spans="1:6" ht="32.25" customHeight="1" x14ac:dyDescent="0.25">
      <c r="A45" s="5">
        <v>45719</v>
      </c>
      <c r="B45" s="6" t="s">
        <v>24</v>
      </c>
      <c r="C45" s="1" t="s">
        <v>25</v>
      </c>
      <c r="E45" s="4">
        <v>5940</v>
      </c>
      <c r="F45" s="4">
        <f t="shared" si="0"/>
        <v>404437060.19</v>
      </c>
    </row>
    <row r="46" spans="1:6" ht="67.5" customHeight="1" x14ac:dyDescent="0.25">
      <c r="A46" s="5">
        <v>45719</v>
      </c>
      <c r="B46" s="6" t="s">
        <v>26</v>
      </c>
      <c r="C46" s="1" t="s">
        <v>27</v>
      </c>
      <c r="E46" s="4">
        <v>209368.75</v>
      </c>
      <c r="F46" s="4">
        <f t="shared" si="0"/>
        <v>404227691.44</v>
      </c>
    </row>
    <row r="47" spans="1:6" ht="39.75" customHeight="1" x14ac:dyDescent="0.25">
      <c r="A47" s="5">
        <v>45719</v>
      </c>
      <c r="B47" s="6" t="s">
        <v>28</v>
      </c>
      <c r="C47" s="1" t="s">
        <v>29</v>
      </c>
      <c r="E47" s="4">
        <v>438762.5</v>
      </c>
      <c r="F47" s="4">
        <f t="shared" si="0"/>
        <v>403788928.94</v>
      </c>
    </row>
    <row r="48" spans="1:6" ht="57.75" customHeight="1" x14ac:dyDescent="0.25">
      <c r="A48" s="5">
        <v>45719</v>
      </c>
      <c r="B48" s="6" t="s">
        <v>30</v>
      </c>
      <c r="C48" s="1" t="s">
        <v>31</v>
      </c>
      <c r="E48" s="4">
        <v>34576.639999999999</v>
      </c>
      <c r="F48" s="4">
        <f t="shared" si="0"/>
        <v>403754352.30000001</v>
      </c>
    </row>
    <row r="49" spans="1:6" ht="57.75" customHeight="1" x14ac:dyDescent="0.25">
      <c r="A49" s="5">
        <v>45719</v>
      </c>
      <c r="B49" s="6" t="s">
        <v>30</v>
      </c>
      <c r="C49" s="1" t="s">
        <v>31</v>
      </c>
      <c r="E49" s="4">
        <v>618230.28</v>
      </c>
      <c r="F49" s="4">
        <f t="shared" si="0"/>
        <v>403136122.02000004</v>
      </c>
    </row>
    <row r="50" spans="1:6" ht="50.25" customHeight="1" x14ac:dyDescent="0.25">
      <c r="A50" s="5">
        <v>45719</v>
      </c>
      <c r="B50" s="6" t="s">
        <v>32</v>
      </c>
      <c r="C50" s="1" t="s">
        <v>33</v>
      </c>
      <c r="E50" s="4">
        <v>1470462.51</v>
      </c>
      <c r="F50" s="4">
        <f t="shared" si="0"/>
        <v>401665659.51000005</v>
      </c>
    </row>
    <row r="51" spans="1:6" ht="57.75" customHeight="1" x14ac:dyDescent="0.25">
      <c r="A51" s="5">
        <v>45719</v>
      </c>
      <c r="B51" s="6" t="s">
        <v>34</v>
      </c>
      <c r="C51" s="1" t="s">
        <v>1157</v>
      </c>
      <c r="E51" s="4">
        <v>1686432.73</v>
      </c>
      <c r="F51" s="4">
        <f t="shared" si="0"/>
        <v>399979226.78000003</v>
      </c>
    </row>
    <row r="52" spans="1:6" ht="42" customHeight="1" x14ac:dyDescent="0.25">
      <c r="A52" s="5">
        <v>45719</v>
      </c>
      <c r="B52" s="6" t="s">
        <v>35</v>
      </c>
      <c r="C52" s="1" t="s">
        <v>36</v>
      </c>
      <c r="E52" s="4">
        <v>4808835.2699999996</v>
      </c>
      <c r="F52" s="4">
        <f t="shared" si="0"/>
        <v>395170391.51000005</v>
      </c>
    </row>
    <row r="53" spans="1:6" ht="49.5" customHeight="1" x14ac:dyDescent="0.25">
      <c r="A53" s="5">
        <v>45719</v>
      </c>
      <c r="B53" s="6" t="s">
        <v>37</v>
      </c>
      <c r="C53" s="1" t="s">
        <v>38</v>
      </c>
      <c r="E53" s="4">
        <v>6642.78</v>
      </c>
      <c r="F53" s="4">
        <f t="shared" si="0"/>
        <v>395163748.73000008</v>
      </c>
    </row>
    <row r="54" spans="1:6" ht="49.5" customHeight="1" x14ac:dyDescent="0.25">
      <c r="A54" s="5">
        <v>45719</v>
      </c>
      <c r="B54" s="6" t="s">
        <v>37</v>
      </c>
      <c r="C54" s="1" t="s">
        <v>38</v>
      </c>
      <c r="E54" s="7">
        <v>440.23</v>
      </c>
      <c r="F54" s="4">
        <f t="shared" si="0"/>
        <v>395163308.50000006</v>
      </c>
    </row>
    <row r="55" spans="1:6" ht="49.5" customHeight="1" x14ac:dyDescent="0.25">
      <c r="A55" s="5">
        <v>45719</v>
      </c>
      <c r="B55" s="6" t="s">
        <v>37</v>
      </c>
      <c r="C55" s="1" t="s">
        <v>38</v>
      </c>
      <c r="E55" s="7">
        <v>24.46</v>
      </c>
      <c r="F55" s="4">
        <f t="shared" si="0"/>
        <v>395163284.04000008</v>
      </c>
    </row>
    <row r="56" spans="1:6" ht="49.5" customHeight="1" x14ac:dyDescent="0.25">
      <c r="A56" s="5">
        <v>45719</v>
      </c>
      <c r="B56" s="6" t="s">
        <v>37</v>
      </c>
      <c r="C56" s="1" t="s">
        <v>38</v>
      </c>
      <c r="E56" s="7">
        <v>244.57</v>
      </c>
      <c r="F56" s="4">
        <f t="shared" si="0"/>
        <v>395163039.47000009</v>
      </c>
    </row>
    <row r="57" spans="1:6" ht="49.5" customHeight="1" x14ac:dyDescent="0.25">
      <c r="A57" s="5">
        <v>45719</v>
      </c>
      <c r="B57" s="6" t="s">
        <v>37</v>
      </c>
      <c r="C57" s="1" t="s">
        <v>38</v>
      </c>
      <c r="E57" s="4">
        <v>656143.77</v>
      </c>
      <c r="F57" s="4">
        <f t="shared" si="0"/>
        <v>394506895.70000011</v>
      </c>
    </row>
    <row r="58" spans="1:6" ht="49.5" customHeight="1" x14ac:dyDescent="0.25">
      <c r="A58" s="5">
        <v>45719</v>
      </c>
      <c r="B58" s="6" t="s">
        <v>39</v>
      </c>
      <c r="C58" s="1" t="s">
        <v>40</v>
      </c>
      <c r="E58" s="4">
        <v>45685</v>
      </c>
      <c r="F58" s="4">
        <f t="shared" si="0"/>
        <v>394461210.70000011</v>
      </c>
    </row>
    <row r="59" spans="1:6" ht="49.5" customHeight="1" x14ac:dyDescent="0.25">
      <c r="A59" s="5">
        <v>45719</v>
      </c>
      <c r="B59" s="6" t="s">
        <v>41</v>
      </c>
      <c r="C59" s="1" t="s">
        <v>42</v>
      </c>
      <c r="E59" s="4">
        <v>65340</v>
      </c>
      <c r="F59" s="4">
        <f t="shared" si="0"/>
        <v>394395870.70000011</v>
      </c>
    </row>
    <row r="60" spans="1:6" ht="50.25" customHeight="1" x14ac:dyDescent="0.25">
      <c r="A60" s="5">
        <v>45719</v>
      </c>
      <c r="B60" s="6" t="s">
        <v>41</v>
      </c>
      <c r="C60" s="1" t="s">
        <v>42</v>
      </c>
      <c r="E60" s="4">
        <v>36300</v>
      </c>
      <c r="F60" s="4">
        <f t="shared" si="0"/>
        <v>394359570.70000011</v>
      </c>
    </row>
    <row r="61" spans="1:6" ht="50.25" customHeight="1" x14ac:dyDescent="0.25">
      <c r="A61" s="5">
        <v>45719</v>
      </c>
      <c r="B61" s="6" t="s">
        <v>41</v>
      </c>
      <c r="C61" s="1" t="s">
        <v>42</v>
      </c>
      <c r="E61" s="4">
        <v>326700</v>
      </c>
      <c r="F61" s="4">
        <f t="shared" si="0"/>
        <v>394032870.70000011</v>
      </c>
    </row>
    <row r="62" spans="1:6" ht="78.75" customHeight="1" x14ac:dyDescent="0.25">
      <c r="A62" s="5">
        <v>45719</v>
      </c>
      <c r="B62" s="6" t="s">
        <v>43</v>
      </c>
      <c r="C62" s="1" t="s">
        <v>44</v>
      </c>
      <c r="E62" s="4">
        <v>213905.03</v>
      </c>
      <c r="F62" s="4">
        <f t="shared" si="0"/>
        <v>393818965.67000014</v>
      </c>
    </row>
    <row r="63" spans="1:6" ht="59.25" customHeight="1" x14ac:dyDescent="0.25">
      <c r="A63" s="5">
        <v>45719</v>
      </c>
      <c r="B63" s="6" t="s">
        <v>45</v>
      </c>
      <c r="C63" s="1" t="s">
        <v>46</v>
      </c>
      <c r="E63" s="4">
        <v>62160</v>
      </c>
      <c r="F63" s="4">
        <f t="shared" si="0"/>
        <v>393756805.67000014</v>
      </c>
    </row>
    <row r="64" spans="1:6" ht="41.25" customHeight="1" x14ac:dyDescent="0.25">
      <c r="A64" s="5">
        <v>45719</v>
      </c>
      <c r="B64" s="6" t="s">
        <v>47</v>
      </c>
      <c r="C64" s="1" t="s">
        <v>48</v>
      </c>
      <c r="E64" s="4">
        <v>818587.01</v>
      </c>
      <c r="F64" s="4">
        <f t="shared" si="0"/>
        <v>392938218.66000015</v>
      </c>
    </row>
    <row r="65" spans="1:6" ht="41.25" customHeight="1" x14ac:dyDescent="0.25">
      <c r="A65" s="5">
        <v>45719</v>
      </c>
      <c r="B65" s="6" t="s">
        <v>49</v>
      </c>
      <c r="C65" s="1" t="s">
        <v>50</v>
      </c>
      <c r="E65" s="4">
        <v>2188.41</v>
      </c>
      <c r="F65" s="4">
        <f t="shared" si="0"/>
        <v>392936030.25000012</v>
      </c>
    </row>
    <row r="66" spans="1:6" ht="41.25" customHeight="1" x14ac:dyDescent="0.25">
      <c r="A66" s="5">
        <v>45719</v>
      </c>
      <c r="B66" s="6" t="s">
        <v>49</v>
      </c>
      <c r="C66" s="1" t="s">
        <v>50</v>
      </c>
      <c r="E66" s="4">
        <v>49458.03</v>
      </c>
      <c r="F66" s="4">
        <f t="shared" si="0"/>
        <v>392886572.22000015</v>
      </c>
    </row>
    <row r="67" spans="1:6" ht="41.25" customHeight="1" x14ac:dyDescent="0.25">
      <c r="A67" s="5">
        <v>45719</v>
      </c>
      <c r="B67" s="6" t="s">
        <v>51</v>
      </c>
      <c r="C67" s="1" t="s">
        <v>52</v>
      </c>
      <c r="E67" s="4">
        <v>1081168.6499999999</v>
      </c>
      <c r="F67" s="4">
        <f t="shared" si="0"/>
        <v>391805403.57000017</v>
      </c>
    </row>
    <row r="68" spans="1:6" ht="49.5" customHeight="1" x14ac:dyDescent="0.25">
      <c r="A68" s="5">
        <v>45719</v>
      </c>
      <c r="B68" s="6" t="s">
        <v>53</v>
      </c>
      <c r="C68" s="1" t="s">
        <v>54</v>
      </c>
      <c r="E68" s="4">
        <v>17960.79</v>
      </c>
      <c r="F68" s="4">
        <f t="shared" si="0"/>
        <v>391787442.78000015</v>
      </c>
    </row>
    <row r="69" spans="1:6" ht="49.5" customHeight="1" x14ac:dyDescent="0.25">
      <c r="A69" s="5">
        <v>45719</v>
      </c>
      <c r="B69" s="6" t="s">
        <v>53</v>
      </c>
      <c r="C69" s="1" t="s">
        <v>54</v>
      </c>
      <c r="E69" s="4">
        <v>8367.91</v>
      </c>
      <c r="F69" s="4">
        <f t="shared" si="0"/>
        <v>391779074.87000012</v>
      </c>
    </row>
    <row r="70" spans="1:6" ht="49.5" customHeight="1" x14ac:dyDescent="0.25">
      <c r="A70" s="5">
        <v>45719</v>
      </c>
      <c r="B70" s="6" t="s">
        <v>53</v>
      </c>
      <c r="C70" s="1" t="s">
        <v>54</v>
      </c>
      <c r="E70" s="4">
        <v>15496.13</v>
      </c>
      <c r="F70" s="4">
        <f t="shared" si="0"/>
        <v>391763578.74000013</v>
      </c>
    </row>
    <row r="71" spans="1:6" ht="49.5" customHeight="1" x14ac:dyDescent="0.25">
      <c r="A71" s="5">
        <v>45719</v>
      </c>
      <c r="B71" s="6" t="s">
        <v>53</v>
      </c>
      <c r="C71" s="1" t="s">
        <v>54</v>
      </c>
      <c r="E71" s="4">
        <v>1549.61</v>
      </c>
      <c r="F71" s="4">
        <f t="shared" si="0"/>
        <v>391762029.13000011</v>
      </c>
    </row>
    <row r="72" spans="1:6" ht="49.5" customHeight="1" x14ac:dyDescent="0.25">
      <c r="A72" s="5">
        <v>45719</v>
      </c>
      <c r="B72" s="6" t="s">
        <v>53</v>
      </c>
      <c r="C72" s="1" t="s">
        <v>54</v>
      </c>
      <c r="E72" s="4">
        <v>1703116.96</v>
      </c>
      <c r="F72" s="4">
        <f t="shared" si="0"/>
        <v>390058912.17000014</v>
      </c>
    </row>
    <row r="73" spans="1:6" ht="49.5" customHeight="1" x14ac:dyDescent="0.25">
      <c r="A73" s="5">
        <v>45719</v>
      </c>
      <c r="B73" s="6" t="s">
        <v>55</v>
      </c>
      <c r="C73" s="1" t="s">
        <v>56</v>
      </c>
      <c r="E73" s="7">
        <v>217.5</v>
      </c>
      <c r="F73" s="4">
        <f t="shared" si="0"/>
        <v>390058694.67000014</v>
      </c>
    </row>
    <row r="74" spans="1:6" ht="49.5" customHeight="1" x14ac:dyDescent="0.25">
      <c r="A74" s="5">
        <v>45719</v>
      </c>
      <c r="B74" s="6" t="s">
        <v>55</v>
      </c>
      <c r="C74" s="1" t="s">
        <v>56</v>
      </c>
      <c r="E74" s="4">
        <v>38102.5</v>
      </c>
      <c r="F74" s="4">
        <f t="shared" si="0"/>
        <v>390020592.17000014</v>
      </c>
    </row>
    <row r="75" spans="1:6" ht="49.5" customHeight="1" x14ac:dyDescent="0.25">
      <c r="A75" s="5">
        <v>45719</v>
      </c>
      <c r="B75" s="6" t="s">
        <v>57</v>
      </c>
      <c r="C75" s="1" t="s">
        <v>58</v>
      </c>
      <c r="E75" s="4">
        <v>119380.56</v>
      </c>
      <c r="F75" s="4">
        <f t="shared" ref="F75:F138" si="1">+F74+D75-E75</f>
        <v>389901211.61000013</v>
      </c>
    </row>
    <row r="76" spans="1:6" ht="48.75" customHeight="1" x14ac:dyDescent="0.25">
      <c r="A76" s="5">
        <v>45719</v>
      </c>
      <c r="B76" s="6" t="s">
        <v>57</v>
      </c>
      <c r="C76" s="1" t="s">
        <v>58</v>
      </c>
      <c r="E76" s="4">
        <v>178098.71</v>
      </c>
      <c r="F76" s="4">
        <f t="shared" si="1"/>
        <v>389723112.90000015</v>
      </c>
    </row>
    <row r="77" spans="1:6" ht="48.75" customHeight="1" x14ac:dyDescent="0.25">
      <c r="A77" s="5">
        <v>45719</v>
      </c>
      <c r="B77" s="6" t="s">
        <v>57</v>
      </c>
      <c r="C77" s="1" t="s">
        <v>58</v>
      </c>
      <c r="E77" s="4">
        <v>98943.73</v>
      </c>
      <c r="F77" s="4">
        <f t="shared" si="1"/>
        <v>389624169.17000014</v>
      </c>
    </row>
    <row r="78" spans="1:6" ht="48.75" customHeight="1" x14ac:dyDescent="0.25">
      <c r="A78" s="5">
        <v>45719</v>
      </c>
      <c r="B78" s="6" t="s">
        <v>57</v>
      </c>
      <c r="C78" s="1" t="s">
        <v>58</v>
      </c>
      <c r="E78" s="4">
        <v>9894.3700000000008</v>
      </c>
      <c r="F78" s="4">
        <f t="shared" si="1"/>
        <v>389614274.80000013</v>
      </c>
    </row>
    <row r="79" spans="1:6" ht="48.75" customHeight="1" x14ac:dyDescent="0.25">
      <c r="A79" s="5">
        <v>45719</v>
      </c>
      <c r="B79" s="6" t="s">
        <v>57</v>
      </c>
      <c r="C79" s="1" t="s">
        <v>58</v>
      </c>
      <c r="E79" s="4">
        <v>8169630.4299999997</v>
      </c>
      <c r="F79" s="4">
        <f t="shared" si="1"/>
        <v>381444644.37000012</v>
      </c>
    </row>
    <row r="80" spans="1:6" ht="39.75" customHeight="1" x14ac:dyDescent="0.25">
      <c r="A80" s="5">
        <v>45719</v>
      </c>
      <c r="B80" s="6" t="s">
        <v>59</v>
      </c>
      <c r="C80" s="1" t="s">
        <v>60</v>
      </c>
      <c r="E80" s="4">
        <v>3575.2</v>
      </c>
      <c r="F80" s="4">
        <f t="shared" si="1"/>
        <v>381441069.17000014</v>
      </c>
    </row>
    <row r="81" spans="1:6" ht="39.75" customHeight="1" x14ac:dyDescent="0.25">
      <c r="A81" s="5">
        <v>45719</v>
      </c>
      <c r="B81" s="6" t="s">
        <v>59</v>
      </c>
      <c r="C81" s="1" t="s">
        <v>60</v>
      </c>
      <c r="E81" s="4">
        <v>1396.34</v>
      </c>
      <c r="F81" s="4">
        <f t="shared" si="1"/>
        <v>381439672.83000016</v>
      </c>
    </row>
    <row r="82" spans="1:6" ht="39.75" customHeight="1" x14ac:dyDescent="0.25">
      <c r="A82" s="5">
        <v>45719</v>
      </c>
      <c r="B82" s="6" t="s">
        <v>59</v>
      </c>
      <c r="C82" s="1" t="s">
        <v>60</v>
      </c>
      <c r="E82" s="4">
        <v>2585.8200000000002</v>
      </c>
      <c r="F82" s="4">
        <f t="shared" si="1"/>
        <v>381437087.01000017</v>
      </c>
    </row>
    <row r="83" spans="1:6" ht="39.75" customHeight="1" x14ac:dyDescent="0.25">
      <c r="A83" s="5">
        <v>45719</v>
      </c>
      <c r="B83" s="6" t="s">
        <v>59</v>
      </c>
      <c r="C83" s="1" t="s">
        <v>60</v>
      </c>
      <c r="E83" s="7">
        <v>258.58</v>
      </c>
      <c r="F83" s="4">
        <f t="shared" si="1"/>
        <v>381436828.43000019</v>
      </c>
    </row>
    <row r="84" spans="1:6" ht="39.75" customHeight="1" x14ac:dyDescent="0.25">
      <c r="A84" s="5">
        <v>45719</v>
      </c>
      <c r="B84" s="6" t="s">
        <v>59</v>
      </c>
      <c r="C84" s="1" t="s">
        <v>60</v>
      </c>
      <c r="E84" s="4">
        <v>244495.58</v>
      </c>
      <c r="F84" s="4">
        <f t="shared" si="1"/>
        <v>381192332.8500002</v>
      </c>
    </row>
    <row r="85" spans="1:6" ht="39.75" customHeight="1" x14ac:dyDescent="0.25">
      <c r="A85" s="5">
        <v>45719</v>
      </c>
      <c r="B85" s="6" t="s">
        <v>61</v>
      </c>
      <c r="C85" s="1" t="s">
        <v>62</v>
      </c>
      <c r="E85" s="4">
        <v>224268.05</v>
      </c>
      <c r="F85" s="4">
        <f t="shared" si="1"/>
        <v>380968064.80000019</v>
      </c>
    </row>
    <row r="86" spans="1:6" ht="39.75" customHeight="1" x14ac:dyDescent="0.25">
      <c r="A86" s="5">
        <v>45719</v>
      </c>
      <c r="B86" s="6" t="s">
        <v>61</v>
      </c>
      <c r="C86" s="1" t="s">
        <v>62</v>
      </c>
      <c r="E86" s="4">
        <v>99201.14</v>
      </c>
      <c r="F86" s="4">
        <f t="shared" si="1"/>
        <v>380868863.66000021</v>
      </c>
    </row>
    <row r="87" spans="1:6" ht="39.75" customHeight="1" x14ac:dyDescent="0.25">
      <c r="A87" s="5">
        <v>45719</v>
      </c>
      <c r="B87" s="6" t="s">
        <v>61</v>
      </c>
      <c r="C87" s="1" t="s">
        <v>62</v>
      </c>
      <c r="E87" s="4">
        <v>183705.81</v>
      </c>
      <c r="F87" s="4">
        <f t="shared" si="1"/>
        <v>380685157.8500002</v>
      </c>
    </row>
    <row r="88" spans="1:6" ht="39.75" customHeight="1" x14ac:dyDescent="0.25">
      <c r="A88" s="5">
        <v>45719</v>
      </c>
      <c r="B88" s="6" t="s">
        <v>61</v>
      </c>
      <c r="C88" s="1" t="s">
        <v>62</v>
      </c>
      <c r="E88" s="4">
        <v>18370.580000000002</v>
      </c>
      <c r="F88" s="4">
        <f t="shared" si="1"/>
        <v>380666787.27000022</v>
      </c>
    </row>
    <row r="89" spans="1:6" ht="39.75" customHeight="1" x14ac:dyDescent="0.25">
      <c r="A89" s="5">
        <v>45719</v>
      </c>
      <c r="B89" s="6" t="s">
        <v>61</v>
      </c>
      <c r="C89" s="1" t="s">
        <v>62</v>
      </c>
      <c r="E89" s="4">
        <v>15052707.119999999</v>
      </c>
      <c r="F89" s="4">
        <f t="shared" si="1"/>
        <v>365614080.15000021</v>
      </c>
    </row>
    <row r="90" spans="1:6" ht="49.5" customHeight="1" x14ac:dyDescent="0.25">
      <c r="A90" s="5">
        <v>45719</v>
      </c>
      <c r="B90" s="6" t="s">
        <v>63</v>
      </c>
      <c r="C90" s="1" t="s">
        <v>64</v>
      </c>
      <c r="E90" s="4">
        <v>17339591.75</v>
      </c>
      <c r="F90" s="4">
        <f t="shared" si="1"/>
        <v>348274488.40000021</v>
      </c>
    </row>
    <row r="91" spans="1:6" ht="49.5" customHeight="1" x14ac:dyDescent="0.25">
      <c r="A91" s="5">
        <v>45719</v>
      </c>
      <c r="B91" s="6" t="s">
        <v>65</v>
      </c>
      <c r="C91" s="1" t="s">
        <v>66</v>
      </c>
      <c r="E91" s="4">
        <v>26146.39</v>
      </c>
      <c r="F91" s="4">
        <f t="shared" si="1"/>
        <v>348248342.01000023</v>
      </c>
    </row>
    <row r="92" spans="1:6" ht="49.5" customHeight="1" x14ac:dyDescent="0.25">
      <c r="A92" s="5">
        <v>45719</v>
      </c>
      <c r="B92" s="6" t="s">
        <v>65</v>
      </c>
      <c r="C92" s="1" t="s">
        <v>66</v>
      </c>
      <c r="E92" s="4">
        <v>11431.97</v>
      </c>
      <c r="F92" s="4">
        <f t="shared" si="1"/>
        <v>348236910.0400002</v>
      </c>
    </row>
    <row r="93" spans="1:6" ht="49.5" customHeight="1" x14ac:dyDescent="0.25">
      <c r="A93" s="5">
        <v>45719</v>
      </c>
      <c r="B93" s="6" t="s">
        <v>65</v>
      </c>
      <c r="C93" s="1" t="s">
        <v>66</v>
      </c>
      <c r="E93" s="4">
        <v>21170.31</v>
      </c>
      <c r="F93" s="4">
        <f t="shared" si="1"/>
        <v>348215739.7300002</v>
      </c>
    </row>
    <row r="94" spans="1:6" ht="49.5" customHeight="1" x14ac:dyDescent="0.25">
      <c r="A94" s="5">
        <v>45719</v>
      </c>
      <c r="B94" s="6" t="s">
        <v>65</v>
      </c>
      <c r="C94" s="1" t="s">
        <v>66</v>
      </c>
      <c r="E94" s="4">
        <v>2117.0300000000002</v>
      </c>
      <c r="F94" s="4">
        <f t="shared" si="1"/>
        <v>348213622.70000023</v>
      </c>
    </row>
    <row r="95" spans="1:6" ht="49.5" customHeight="1" x14ac:dyDescent="0.25">
      <c r="A95" s="5">
        <v>45719</v>
      </c>
      <c r="B95" s="6" t="s">
        <v>65</v>
      </c>
      <c r="C95" s="1" t="s">
        <v>66</v>
      </c>
      <c r="E95" s="4">
        <v>1011743.88</v>
      </c>
      <c r="F95" s="4">
        <f t="shared" si="1"/>
        <v>347201878.82000023</v>
      </c>
    </row>
    <row r="96" spans="1:6" ht="49.5" customHeight="1" x14ac:dyDescent="0.25">
      <c r="A96" s="5">
        <v>45719</v>
      </c>
      <c r="B96" s="6" t="s">
        <v>67</v>
      </c>
      <c r="C96" s="1" t="s">
        <v>68</v>
      </c>
      <c r="E96" s="4">
        <v>32338.77</v>
      </c>
      <c r="F96" s="4">
        <f t="shared" si="1"/>
        <v>347169540.05000025</v>
      </c>
    </row>
    <row r="97" spans="1:6" ht="49.5" customHeight="1" x14ac:dyDescent="0.25">
      <c r="A97" s="5">
        <v>45719</v>
      </c>
      <c r="B97" s="6" t="s">
        <v>67</v>
      </c>
      <c r="C97" s="1" t="s">
        <v>68</v>
      </c>
      <c r="E97" s="4">
        <v>1768.45</v>
      </c>
      <c r="F97" s="4">
        <f t="shared" si="1"/>
        <v>347167771.60000026</v>
      </c>
    </row>
    <row r="98" spans="1:6" ht="49.5" customHeight="1" x14ac:dyDescent="0.25">
      <c r="A98" s="5">
        <v>45719</v>
      </c>
      <c r="B98" s="6" t="s">
        <v>67</v>
      </c>
      <c r="C98" s="1" t="s">
        <v>68</v>
      </c>
      <c r="E98" s="4">
        <v>3274.91</v>
      </c>
      <c r="F98" s="4">
        <f t="shared" si="1"/>
        <v>347164496.69000024</v>
      </c>
    </row>
    <row r="99" spans="1:6" ht="49.5" customHeight="1" x14ac:dyDescent="0.25">
      <c r="A99" s="5">
        <v>45719</v>
      </c>
      <c r="B99" s="6" t="s">
        <v>67</v>
      </c>
      <c r="C99" s="1" t="s">
        <v>68</v>
      </c>
      <c r="E99" s="7">
        <v>327.49</v>
      </c>
      <c r="F99" s="4">
        <f t="shared" si="1"/>
        <v>347164169.20000023</v>
      </c>
    </row>
    <row r="100" spans="1:6" ht="49.5" customHeight="1" x14ac:dyDescent="0.25">
      <c r="A100" s="5">
        <v>45719</v>
      </c>
      <c r="B100" s="6" t="s">
        <v>67</v>
      </c>
      <c r="C100" s="1" t="s">
        <v>68</v>
      </c>
      <c r="E100" s="4">
        <v>3169313.27</v>
      </c>
      <c r="F100" s="4">
        <f t="shared" si="1"/>
        <v>343994855.93000025</v>
      </c>
    </row>
    <row r="101" spans="1:6" ht="49.5" customHeight="1" x14ac:dyDescent="0.25">
      <c r="A101" s="5">
        <v>45719</v>
      </c>
      <c r="B101" s="6" t="s">
        <v>69</v>
      </c>
      <c r="C101" s="1" t="s">
        <v>70</v>
      </c>
      <c r="E101" s="4">
        <v>21043.75</v>
      </c>
      <c r="F101" s="4">
        <f t="shared" si="1"/>
        <v>343973812.18000025</v>
      </c>
    </row>
    <row r="102" spans="1:6" ht="49.5" customHeight="1" x14ac:dyDescent="0.25">
      <c r="A102" s="5">
        <v>45719</v>
      </c>
      <c r="B102" s="6" t="s">
        <v>69</v>
      </c>
      <c r="C102" s="1" t="s">
        <v>70</v>
      </c>
      <c r="E102" s="4">
        <v>475588.75</v>
      </c>
      <c r="F102" s="4">
        <f t="shared" si="1"/>
        <v>343498223.43000025</v>
      </c>
    </row>
    <row r="103" spans="1:6" ht="49.5" customHeight="1" x14ac:dyDescent="0.25">
      <c r="A103" s="5">
        <v>45719</v>
      </c>
      <c r="B103" s="6" t="s">
        <v>71</v>
      </c>
      <c r="C103" s="1" t="s">
        <v>1158</v>
      </c>
      <c r="E103" s="4">
        <v>398469.2</v>
      </c>
      <c r="F103" s="4">
        <f t="shared" si="1"/>
        <v>343099754.23000026</v>
      </c>
    </row>
    <row r="104" spans="1:6" ht="49.5" customHeight="1" x14ac:dyDescent="0.25">
      <c r="A104" s="5">
        <v>45719</v>
      </c>
      <c r="B104" s="6" t="s">
        <v>71</v>
      </c>
      <c r="C104" s="1" t="s">
        <v>72</v>
      </c>
      <c r="E104" s="4">
        <v>6799332.1299999999</v>
      </c>
      <c r="F104" s="4">
        <f t="shared" si="1"/>
        <v>336300422.10000026</v>
      </c>
    </row>
    <row r="105" spans="1:6" ht="49.5" customHeight="1" x14ac:dyDescent="0.25">
      <c r="A105" s="5">
        <v>45719</v>
      </c>
      <c r="B105" s="6" t="s">
        <v>73</v>
      </c>
      <c r="C105" s="1" t="s">
        <v>74</v>
      </c>
      <c r="E105" s="4">
        <v>61428.65</v>
      </c>
      <c r="F105" s="4">
        <f t="shared" si="1"/>
        <v>336238993.45000029</v>
      </c>
    </row>
    <row r="106" spans="1:6" ht="49.5" customHeight="1" x14ac:dyDescent="0.25">
      <c r="A106" s="5">
        <v>45719</v>
      </c>
      <c r="B106" s="6" t="s">
        <v>73</v>
      </c>
      <c r="C106" s="1" t="s">
        <v>74</v>
      </c>
      <c r="E106" s="4">
        <v>1388287.41</v>
      </c>
      <c r="F106" s="4">
        <f t="shared" si="1"/>
        <v>334850706.04000026</v>
      </c>
    </row>
    <row r="107" spans="1:6" ht="23.25" customHeight="1" x14ac:dyDescent="0.25">
      <c r="A107" s="5">
        <v>45719</v>
      </c>
      <c r="B107" s="6" t="s">
        <v>75</v>
      </c>
      <c r="C107" s="1" t="s">
        <v>76</v>
      </c>
      <c r="D107" s="4">
        <v>8900</v>
      </c>
      <c r="F107" s="4">
        <f t="shared" si="1"/>
        <v>334859606.04000026</v>
      </c>
    </row>
    <row r="108" spans="1:6" ht="23.25" customHeight="1" x14ac:dyDescent="0.25">
      <c r="A108" s="5">
        <v>45719</v>
      </c>
      <c r="B108" s="6" t="s">
        <v>75</v>
      </c>
      <c r="C108" s="1" t="s">
        <v>77</v>
      </c>
      <c r="D108" s="4">
        <v>26100</v>
      </c>
      <c r="F108" s="4">
        <f t="shared" si="1"/>
        <v>334885706.04000026</v>
      </c>
    </row>
    <row r="109" spans="1:6" ht="31.5" customHeight="1" x14ac:dyDescent="0.25">
      <c r="A109" s="5">
        <v>45719</v>
      </c>
      <c r="B109" s="6" t="s">
        <v>78</v>
      </c>
      <c r="C109" s="1" t="s">
        <v>79</v>
      </c>
      <c r="E109" s="4">
        <v>8551432.4700000007</v>
      </c>
      <c r="F109" s="4">
        <f t="shared" si="1"/>
        <v>326334273.57000023</v>
      </c>
    </row>
    <row r="110" spans="1:6" ht="31.5" customHeight="1" x14ac:dyDescent="0.25">
      <c r="A110" s="5">
        <v>45719</v>
      </c>
      <c r="B110" s="6" t="s">
        <v>78</v>
      </c>
      <c r="C110" s="1" t="s">
        <v>79</v>
      </c>
      <c r="E110" s="4">
        <v>1032975.61</v>
      </c>
      <c r="F110" s="4">
        <f t="shared" si="1"/>
        <v>325301297.96000022</v>
      </c>
    </row>
    <row r="111" spans="1:6" ht="31.5" customHeight="1" x14ac:dyDescent="0.25">
      <c r="A111" s="5">
        <v>45719</v>
      </c>
      <c r="B111" s="6" t="s">
        <v>78</v>
      </c>
      <c r="C111" s="1" t="s">
        <v>79</v>
      </c>
      <c r="E111" s="4">
        <v>3950</v>
      </c>
      <c r="F111" s="4">
        <f t="shared" si="1"/>
        <v>325297347.96000022</v>
      </c>
    </row>
    <row r="112" spans="1:6" ht="31.5" customHeight="1" x14ac:dyDescent="0.25">
      <c r="A112" s="5">
        <v>45719</v>
      </c>
      <c r="B112" s="6" t="s">
        <v>78</v>
      </c>
      <c r="C112" s="1" t="s">
        <v>79</v>
      </c>
      <c r="E112" s="4">
        <v>293715.8</v>
      </c>
      <c r="F112" s="4">
        <f t="shared" si="1"/>
        <v>325003632.16000021</v>
      </c>
    </row>
    <row r="113" spans="1:6" ht="31.5" customHeight="1" x14ac:dyDescent="0.25">
      <c r="A113" s="5">
        <v>45719</v>
      </c>
      <c r="B113" s="6" t="s">
        <v>78</v>
      </c>
      <c r="C113" s="1" t="s">
        <v>79</v>
      </c>
      <c r="E113" s="4">
        <v>335130.03999999998</v>
      </c>
      <c r="F113" s="4">
        <f t="shared" si="1"/>
        <v>324668502.12000018</v>
      </c>
    </row>
    <row r="114" spans="1:6" ht="31.5" customHeight="1" x14ac:dyDescent="0.25">
      <c r="A114" s="5">
        <v>45719</v>
      </c>
      <c r="B114" s="6" t="s">
        <v>78</v>
      </c>
      <c r="C114" s="1" t="s">
        <v>79</v>
      </c>
      <c r="E114" s="4">
        <v>13902.07</v>
      </c>
      <c r="F114" s="4">
        <f t="shared" si="1"/>
        <v>324654600.05000019</v>
      </c>
    </row>
    <row r="115" spans="1:6" ht="31.5" customHeight="1" x14ac:dyDescent="0.25">
      <c r="A115" s="5">
        <v>45719</v>
      </c>
      <c r="B115" s="6" t="s">
        <v>78</v>
      </c>
      <c r="C115" s="1" t="s">
        <v>79</v>
      </c>
      <c r="E115" s="4">
        <v>2894.01</v>
      </c>
      <c r="F115" s="4">
        <f t="shared" si="1"/>
        <v>324651706.0400002</v>
      </c>
    </row>
    <row r="116" spans="1:6" ht="31.5" customHeight="1" x14ac:dyDescent="0.25">
      <c r="A116" s="5">
        <v>45719</v>
      </c>
      <c r="B116" s="6" t="s">
        <v>78</v>
      </c>
      <c r="C116" s="1" t="s">
        <v>79</v>
      </c>
      <c r="E116" s="4">
        <v>1562422.63</v>
      </c>
      <c r="F116" s="4">
        <f t="shared" si="1"/>
        <v>323089283.41000021</v>
      </c>
    </row>
    <row r="117" spans="1:6" ht="31.5" customHeight="1" x14ac:dyDescent="0.25">
      <c r="A117" s="5">
        <v>45719</v>
      </c>
      <c r="B117" s="6" t="s">
        <v>80</v>
      </c>
      <c r="C117" s="1" t="s">
        <v>1159</v>
      </c>
      <c r="D117" s="4">
        <v>360137.93</v>
      </c>
      <c r="F117" s="4">
        <f t="shared" si="1"/>
        <v>323449421.34000021</v>
      </c>
    </row>
    <row r="118" spans="1:6" ht="31.5" customHeight="1" x14ac:dyDescent="0.25">
      <c r="A118" s="5">
        <v>45719</v>
      </c>
      <c r="B118" s="6" t="s">
        <v>80</v>
      </c>
      <c r="C118" s="1" t="s">
        <v>81</v>
      </c>
      <c r="E118" s="4">
        <v>360137.93</v>
      </c>
      <c r="F118" s="4">
        <f t="shared" si="1"/>
        <v>323089283.41000021</v>
      </c>
    </row>
    <row r="119" spans="1:6" ht="31.5" customHeight="1" x14ac:dyDescent="0.25">
      <c r="A119" s="5">
        <v>45719</v>
      </c>
      <c r="B119" s="6" t="s">
        <v>82</v>
      </c>
      <c r="C119" s="1" t="s">
        <v>83</v>
      </c>
      <c r="D119" s="4">
        <v>8273.58</v>
      </c>
      <c r="F119" s="4">
        <f t="shared" si="1"/>
        <v>323097556.99000019</v>
      </c>
    </row>
    <row r="120" spans="1:6" ht="31.5" customHeight="1" x14ac:dyDescent="0.25">
      <c r="A120" s="5">
        <v>45719</v>
      </c>
      <c r="B120" s="6" t="s">
        <v>82</v>
      </c>
      <c r="C120" s="1" t="s">
        <v>84</v>
      </c>
      <c r="E120" s="4">
        <v>8273.58</v>
      </c>
      <c r="F120" s="4">
        <f t="shared" si="1"/>
        <v>323089283.41000021</v>
      </c>
    </row>
    <row r="121" spans="1:6" ht="31.5" customHeight="1" x14ac:dyDescent="0.25">
      <c r="A121" s="5">
        <v>45719</v>
      </c>
      <c r="B121" s="6" t="s">
        <v>85</v>
      </c>
      <c r="C121" s="1" t="s">
        <v>86</v>
      </c>
      <c r="D121" s="4">
        <v>29736</v>
      </c>
      <c r="F121" s="4">
        <f t="shared" si="1"/>
        <v>323119019.41000021</v>
      </c>
    </row>
    <row r="122" spans="1:6" ht="31.5" customHeight="1" x14ac:dyDescent="0.25">
      <c r="A122" s="5">
        <v>45719</v>
      </c>
      <c r="B122" s="6" t="s">
        <v>85</v>
      </c>
      <c r="C122" s="1" t="s">
        <v>87</v>
      </c>
      <c r="E122" s="4">
        <v>29736</v>
      </c>
      <c r="F122" s="4">
        <f t="shared" si="1"/>
        <v>323089283.41000021</v>
      </c>
    </row>
    <row r="123" spans="1:6" ht="31.5" customHeight="1" x14ac:dyDescent="0.25">
      <c r="A123" s="5">
        <v>45719</v>
      </c>
      <c r="B123" s="6" t="s">
        <v>88</v>
      </c>
      <c r="C123" s="1" t="s">
        <v>89</v>
      </c>
      <c r="D123" s="4">
        <v>3000</v>
      </c>
      <c r="F123" s="4">
        <f t="shared" si="1"/>
        <v>323092283.41000021</v>
      </c>
    </row>
    <row r="124" spans="1:6" ht="31.5" customHeight="1" x14ac:dyDescent="0.25">
      <c r="A124" s="5">
        <v>45719</v>
      </c>
      <c r="B124" s="6" t="s">
        <v>90</v>
      </c>
      <c r="C124" s="1" t="s">
        <v>91</v>
      </c>
      <c r="D124" s="4">
        <v>12000</v>
      </c>
      <c r="F124" s="4">
        <f t="shared" si="1"/>
        <v>323104283.41000021</v>
      </c>
    </row>
    <row r="125" spans="1:6" ht="31.5" customHeight="1" x14ac:dyDescent="0.25">
      <c r="A125" s="5">
        <v>45719</v>
      </c>
      <c r="B125" s="6" t="s">
        <v>92</v>
      </c>
      <c r="C125" s="1" t="s">
        <v>93</v>
      </c>
      <c r="D125" s="4">
        <v>6000</v>
      </c>
      <c r="F125" s="4">
        <f t="shared" si="1"/>
        <v>323110283.41000021</v>
      </c>
    </row>
    <row r="126" spans="1:6" ht="31.5" customHeight="1" x14ac:dyDescent="0.25">
      <c r="A126" s="5">
        <v>45719</v>
      </c>
      <c r="B126" s="6" t="s">
        <v>94</v>
      </c>
      <c r="C126" s="1" t="s">
        <v>95</v>
      </c>
      <c r="D126" s="4">
        <v>5000</v>
      </c>
      <c r="F126" s="4">
        <f t="shared" si="1"/>
        <v>323115283.41000021</v>
      </c>
    </row>
    <row r="127" spans="1:6" ht="31.5" customHeight="1" x14ac:dyDescent="0.25">
      <c r="A127" s="5">
        <v>45719</v>
      </c>
      <c r="B127" s="6" t="s">
        <v>96</v>
      </c>
      <c r="C127" s="1" t="s">
        <v>97</v>
      </c>
      <c r="D127" s="4">
        <v>10000</v>
      </c>
      <c r="F127" s="4">
        <f t="shared" si="1"/>
        <v>323125283.41000021</v>
      </c>
    </row>
    <row r="128" spans="1:6" ht="31.5" customHeight="1" x14ac:dyDescent="0.25">
      <c r="A128" s="5">
        <v>45719</v>
      </c>
      <c r="B128" s="6" t="s">
        <v>98</v>
      </c>
      <c r="C128" s="1" t="s">
        <v>99</v>
      </c>
      <c r="D128" s="4">
        <v>10000</v>
      </c>
      <c r="F128" s="4">
        <f t="shared" si="1"/>
        <v>323135283.41000021</v>
      </c>
    </row>
    <row r="129" spans="1:6" ht="31.5" customHeight="1" x14ac:dyDescent="0.25">
      <c r="A129" s="5">
        <v>45719</v>
      </c>
      <c r="B129" s="6" t="s">
        <v>100</v>
      </c>
      <c r="C129" s="1" t="s">
        <v>101</v>
      </c>
      <c r="D129" s="4">
        <v>10000</v>
      </c>
      <c r="F129" s="4">
        <f t="shared" si="1"/>
        <v>323145283.41000021</v>
      </c>
    </row>
    <row r="130" spans="1:6" ht="31.5" customHeight="1" x14ac:dyDescent="0.25">
      <c r="A130" s="5">
        <v>45719</v>
      </c>
      <c r="B130" s="6" t="s">
        <v>102</v>
      </c>
      <c r="C130" s="1" t="s">
        <v>103</v>
      </c>
      <c r="D130" s="4">
        <v>6000</v>
      </c>
      <c r="F130" s="4">
        <f t="shared" si="1"/>
        <v>323151283.41000021</v>
      </c>
    </row>
    <row r="131" spans="1:6" ht="31.5" customHeight="1" x14ac:dyDescent="0.25">
      <c r="A131" s="5">
        <v>45719</v>
      </c>
      <c r="B131" s="6" t="s">
        <v>104</v>
      </c>
      <c r="C131" s="1" t="s">
        <v>105</v>
      </c>
      <c r="D131" s="4">
        <v>3850</v>
      </c>
      <c r="F131" s="4">
        <f t="shared" si="1"/>
        <v>323155133.41000021</v>
      </c>
    </row>
    <row r="132" spans="1:6" ht="31.5" customHeight="1" x14ac:dyDescent="0.25">
      <c r="A132" s="5">
        <v>45719</v>
      </c>
      <c r="B132" s="6" t="s">
        <v>106</v>
      </c>
      <c r="C132" s="1" t="s">
        <v>107</v>
      </c>
      <c r="D132" s="4">
        <v>3000</v>
      </c>
      <c r="F132" s="4">
        <f t="shared" si="1"/>
        <v>323158133.41000021</v>
      </c>
    </row>
    <row r="133" spans="1:6" ht="31.5" customHeight="1" x14ac:dyDescent="0.25">
      <c r="A133" s="5">
        <v>45719</v>
      </c>
      <c r="B133" s="6" t="s">
        <v>108</v>
      </c>
      <c r="C133" s="1" t="s">
        <v>109</v>
      </c>
      <c r="D133" s="4">
        <v>3000</v>
      </c>
      <c r="F133" s="4">
        <f t="shared" si="1"/>
        <v>323161133.41000021</v>
      </c>
    </row>
    <row r="134" spans="1:6" ht="31.5" customHeight="1" x14ac:dyDescent="0.25">
      <c r="A134" s="5">
        <v>45719</v>
      </c>
      <c r="B134" s="6" t="s">
        <v>110</v>
      </c>
      <c r="C134" s="1" t="s">
        <v>111</v>
      </c>
      <c r="D134" s="4">
        <v>3000</v>
      </c>
      <c r="F134" s="4">
        <f t="shared" si="1"/>
        <v>323164133.41000021</v>
      </c>
    </row>
    <row r="135" spans="1:6" ht="25.5" customHeight="1" x14ac:dyDescent="0.25">
      <c r="A135" s="5">
        <v>45720</v>
      </c>
      <c r="B135" s="6" t="s">
        <v>112</v>
      </c>
      <c r="C135" s="1" t="s">
        <v>113</v>
      </c>
      <c r="D135" s="4">
        <v>23401.31</v>
      </c>
      <c r="F135" s="4">
        <f t="shared" si="1"/>
        <v>323187534.72000021</v>
      </c>
    </row>
    <row r="136" spans="1:6" ht="31.5" customHeight="1" x14ac:dyDescent="0.25">
      <c r="A136" s="5">
        <v>45720</v>
      </c>
      <c r="B136" s="6" t="s">
        <v>114</v>
      </c>
      <c r="C136" s="1" t="s">
        <v>1160</v>
      </c>
      <c r="D136" s="4">
        <v>256984</v>
      </c>
      <c r="F136" s="4">
        <f t="shared" si="1"/>
        <v>323444518.72000021</v>
      </c>
    </row>
    <row r="137" spans="1:6" ht="31.5" customHeight="1" x14ac:dyDescent="0.25">
      <c r="A137" s="5">
        <v>45720</v>
      </c>
      <c r="B137" s="6" t="s">
        <v>114</v>
      </c>
      <c r="C137" s="1" t="s">
        <v>115</v>
      </c>
      <c r="E137" s="4">
        <v>256984</v>
      </c>
      <c r="F137" s="4">
        <f t="shared" si="1"/>
        <v>323187534.72000021</v>
      </c>
    </row>
    <row r="138" spans="1:6" ht="31.5" customHeight="1" x14ac:dyDescent="0.25">
      <c r="A138" s="5">
        <v>45720</v>
      </c>
      <c r="B138" s="6" t="s">
        <v>116</v>
      </c>
      <c r="C138" s="1" t="s">
        <v>117</v>
      </c>
      <c r="D138" s="4">
        <v>564616.42000000004</v>
      </c>
      <c r="F138" s="4">
        <f t="shared" si="1"/>
        <v>323752151.14000022</v>
      </c>
    </row>
    <row r="139" spans="1:6" ht="31.5" customHeight="1" x14ac:dyDescent="0.25">
      <c r="A139" s="5">
        <v>45720</v>
      </c>
      <c r="B139" s="6" t="s">
        <v>116</v>
      </c>
      <c r="C139" s="1" t="s">
        <v>118</v>
      </c>
      <c r="E139" s="4">
        <v>564616.42000000004</v>
      </c>
      <c r="F139" s="4">
        <f t="shared" ref="F139:F202" si="2">+F138+D139-E139</f>
        <v>323187534.72000021</v>
      </c>
    </row>
    <row r="140" spans="1:6" ht="31.5" customHeight="1" x14ac:dyDescent="0.25">
      <c r="A140" s="5">
        <v>45720</v>
      </c>
      <c r="B140" s="6" t="s">
        <v>119</v>
      </c>
      <c r="C140" s="1" t="s">
        <v>120</v>
      </c>
      <c r="D140" s="4">
        <v>650629.35</v>
      </c>
      <c r="F140" s="4">
        <f t="shared" si="2"/>
        <v>323838164.07000023</v>
      </c>
    </row>
    <row r="141" spans="1:6" ht="31.5" customHeight="1" x14ac:dyDescent="0.25">
      <c r="A141" s="5">
        <v>45720</v>
      </c>
      <c r="B141" s="6" t="s">
        <v>119</v>
      </c>
      <c r="C141" s="1" t="s">
        <v>121</v>
      </c>
      <c r="E141" s="4">
        <v>650629.35</v>
      </c>
      <c r="F141" s="4">
        <f t="shared" si="2"/>
        <v>323187534.72000021</v>
      </c>
    </row>
    <row r="142" spans="1:6" ht="31.5" customHeight="1" x14ac:dyDescent="0.25">
      <c r="A142" s="5">
        <v>45720</v>
      </c>
      <c r="B142" s="6" t="s">
        <v>122</v>
      </c>
      <c r="C142" s="1" t="s">
        <v>123</v>
      </c>
      <c r="D142" s="4">
        <v>3000</v>
      </c>
      <c r="F142" s="4">
        <f t="shared" si="2"/>
        <v>323190534.72000021</v>
      </c>
    </row>
    <row r="143" spans="1:6" ht="31.5" customHeight="1" x14ac:dyDescent="0.25">
      <c r="A143" s="5">
        <v>45720</v>
      </c>
      <c r="B143" s="6" t="s">
        <v>124</v>
      </c>
      <c r="C143" s="1" t="s">
        <v>125</v>
      </c>
      <c r="D143" s="4">
        <v>10000</v>
      </c>
      <c r="F143" s="4">
        <f t="shared" si="2"/>
        <v>323200534.72000021</v>
      </c>
    </row>
    <row r="144" spans="1:6" ht="31.5" customHeight="1" x14ac:dyDescent="0.25">
      <c r="A144" s="5">
        <v>45720</v>
      </c>
      <c r="B144" s="6" t="s">
        <v>126</v>
      </c>
      <c r="C144" s="1" t="s">
        <v>127</v>
      </c>
      <c r="D144" s="4">
        <v>5000</v>
      </c>
      <c r="F144" s="4">
        <f t="shared" si="2"/>
        <v>323205534.72000021</v>
      </c>
    </row>
    <row r="145" spans="1:6" ht="40.5" customHeight="1" x14ac:dyDescent="0.25">
      <c r="A145" s="5">
        <v>45720</v>
      </c>
      <c r="B145" s="6" t="s">
        <v>128</v>
      </c>
      <c r="C145" s="1" t="s">
        <v>129</v>
      </c>
      <c r="D145" s="4">
        <v>142384</v>
      </c>
      <c r="F145" s="4">
        <f t="shared" si="2"/>
        <v>323347918.72000021</v>
      </c>
    </row>
    <row r="146" spans="1:6" ht="30.75" customHeight="1" x14ac:dyDescent="0.25">
      <c r="A146" s="5">
        <v>45720</v>
      </c>
      <c r="B146" s="6" t="s">
        <v>130</v>
      </c>
      <c r="C146" s="1" t="s">
        <v>131</v>
      </c>
      <c r="D146" s="4">
        <v>6000</v>
      </c>
      <c r="F146" s="4">
        <f t="shared" si="2"/>
        <v>323353918.72000021</v>
      </c>
    </row>
    <row r="147" spans="1:6" ht="30.75" customHeight="1" x14ac:dyDescent="0.25">
      <c r="A147" s="5">
        <v>45720</v>
      </c>
      <c r="B147" s="6" t="s">
        <v>132</v>
      </c>
      <c r="C147" s="1" t="s">
        <v>133</v>
      </c>
      <c r="D147" s="4">
        <v>3000</v>
      </c>
      <c r="F147" s="4">
        <f t="shared" si="2"/>
        <v>323356918.72000021</v>
      </c>
    </row>
    <row r="148" spans="1:6" ht="30.75" customHeight="1" x14ac:dyDescent="0.25">
      <c r="A148" s="5">
        <v>45720</v>
      </c>
      <c r="B148" s="6" t="s">
        <v>134</v>
      </c>
      <c r="C148" s="1" t="s">
        <v>135</v>
      </c>
      <c r="D148" s="4">
        <v>6000</v>
      </c>
      <c r="F148" s="4">
        <f t="shared" si="2"/>
        <v>323362918.72000021</v>
      </c>
    </row>
    <row r="149" spans="1:6" ht="30.75" customHeight="1" x14ac:dyDescent="0.25">
      <c r="A149" s="5">
        <v>45720</v>
      </c>
      <c r="B149" s="6" t="s">
        <v>136</v>
      </c>
      <c r="C149" s="1" t="s">
        <v>137</v>
      </c>
      <c r="D149" s="4">
        <v>3500</v>
      </c>
      <c r="F149" s="4">
        <f t="shared" si="2"/>
        <v>323366418.72000021</v>
      </c>
    </row>
    <row r="150" spans="1:6" ht="30.75" customHeight="1" x14ac:dyDescent="0.25">
      <c r="A150" s="5">
        <v>45720</v>
      </c>
      <c r="B150" s="6" t="s">
        <v>138</v>
      </c>
      <c r="C150" s="1" t="s">
        <v>139</v>
      </c>
      <c r="D150" s="4">
        <v>6000</v>
      </c>
      <c r="F150" s="4">
        <f t="shared" si="2"/>
        <v>323372418.72000021</v>
      </c>
    </row>
    <row r="151" spans="1:6" ht="30.75" customHeight="1" x14ac:dyDescent="0.25">
      <c r="A151" s="5">
        <v>45720</v>
      </c>
      <c r="B151" s="6" t="s">
        <v>140</v>
      </c>
      <c r="C151" s="1" t="s">
        <v>141</v>
      </c>
      <c r="D151" s="4">
        <v>6000</v>
      </c>
      <c r="F151" s="4">
        <f t="shared" si="2"/>
        <v>323378418.72000021</v>
      </c>
    </row>
    <row r="152" spans="1:6" ht="58.5" customHeight="1" x14ac:dyDescent="0.25">
      <c r="A152" s="5">
        <v>45721</v>
      </c>
      <c r="B152" s="6" t="s">
        <v>142</v>
      </c>
      <c r="C152" s="1" t="s">
        <v>143</v>
      </c>
      <c r="E152" s="4">
        <v>32686.560000000001</v>
      </c>
      <c r="F152" s="4">
        <f t="shared" si="2"/>
        <v>323345732.16000021</v>
      </c>
    </row>
    <row r="153" spans="1:6" ht="58.5" customHeight="1" x14ac:dyDescent="0.25">
      <c r="A153" s="5">
        <v>45721</v>
      </c>
      <c r="B153" s="6" t="s">
        <v>142</v>
      </c>
      <c r="C153" s="1" t="s">
        <v>143</v>
      </c>
      <c r="E153" s="4">
        <v>738716.3</v>
      </c>
      <c r="F153" s="4">
        <f t="shared" si="2"/>
        <v>322607015.86000019</v>
      </c>
    </row>
    <row r="154" spans="1:6" ht="41.25" customHeight="1" x14ac:dyDescent="0.25">
      <c r="A154" s="5">
        <v>45721</v>
      </c>
      <c r="B154" s="6" t="s">
        <v>144</v>
      </c>
      <c r="C154" s="1" t="s">
        <v>145</v>
      </c>
      <c r="E154" s="4">
        <v>937827.58</v>
      </c>
      <c r="F154" s="4">
        <f t="shared" si="2"/>
        <v>321669188.28000021</v>
      </c>
    </row>
    <row r="155" spans="1:6" ht="41.25" customHeight="1" x14ac:dyDescent="0.25">
      <c r="A155" s="5">
        <v>45721</v>
      </c>
      <c r="B155" s="6" t="s">
        <v>144</v>
      </c>
      <c r="C155" s="1" t="s">
        <v>145</v>
      </c>
      <c r="E155" s="4">
        <v>414831.99</v>
      </c>
      <c r="F155" s="4">
        <f t="shared" si="2"/>
        <v>321254356.2900002</v>
      </c>
    </row>
    <row r="156" spans="1:6" ht="41.25" customHeight="1" x14ac:dyDescent="0.25">
      <c r="A156" s="5">
        <v>45721</v>
      </c>
      <c r="B156" s="6" t="s">
        <v>144</v>
      </c>
      <c r="C156" s="1" t="s">
        <v>145</v>
      </c>
      <c r="E156" s="4">
        <v>768207.39</v>
      </c>
      <c r="F156" s="4">
        <f t="shared" si="2"/>
        <v>320486148.90000021</v>
      </c>
    </row>
    <row r="157" spans="1:6" ht="41.25" customHeight="1" x14ac:dyDescent="0.25">
      <c r="A157" s="5">
        <v>45721</v>
      </c>
      <c r="B157" s="6" t="s">
        <v>144</v>
      </c>
      <c r="C157" s="1" t="s">
        <v>145</v>
      </c>
      <c r="E157" s="4">
        <v>76820.740000000005</v>
      </c>
      <c r="F157" s="4">
        <f t="shared" si="2"/>
        <v>320409328.16000021</v>
      </c>
    </row>
    <row r="158" spans="1:6" ht="41.25" customHeight="1" x14ac:dyDescent="0.25">
      <c r="A158" s="5">
        <v>45721</v>
      </c>
      <c r="B158" s="6" t="s">
        <v>144</v>
      </c>
      <c r="C158" s="1" t="s">
        <v>145</v>
      </c>
      <c r="E158" s="4">
        <v>62946298.799999997</v>
      </c>
      <c r="F158" s="4">
        <f t="shared" si="2"/>
        <v>257463029.36000019</v>
      </c>
    </row>
    <row r="159" spans="1:6" ht="48.75" customHeight="1" x14ac:dyDescent="0.25">
      <c r="A159" s="5">
        <v>45721</v>
      </c>
      <c r="B159" s="6" t="s">
        <v>146</v>
      </c>
      <c r="C159" s="1" t="s">
        <v>147</v>
      </c>
      <c r="E159" s="4">
        <v>27665.68</v>
      </c>
      <c r="F159" s="4">
        <f t="shared" si="2"/>
        <v>257435363.68000019</v>
      </c>
    </row>
    <row r="160" spans="1:6" ht="48.75" customHeight="1" x14ac:dyDescent="0.25">
      <c r="A160" s="5">
        <v>45721</v>
      </c>
      <c r="B160" s="6" t="s">
        <v>146</v>
      </c>
      <c r="C160" s="1" t="s">
        <v>147</v>
      </c>
      <c r="E160" s="4">
        <v>625244.31999999995</v>
      </c>
      <c r="F160" s="4">
        <f t="shared" si="2"/>
        <v>256810119.36000019</v>
      </c>
    </row>
    <row r="161" spans="1:6" ht="41.25" customHeight="1" x14ac:dyDescent="0.25">
      <c r="A161" s="5">
        <v>45721</v>
      </c>
      <c r="B161" s="6" t="s">
        <v>148</v>
      </c>
      <c r="C161" s="1" t="s">
        <v>149</v>
      </c>
      <c r="E161" s="4">
        <v>25613.31</v>
      </c>
      <c r="F161" s="4">
        <f t="shared" si="2"/>
        <v>256784506.05000019</v>
      </c>
    </row>
    <row r="162" spans="1:6" ht="41.25" customHeight="1" x14ac:dyDescent="0.25">
      <c r="A162" s="5">
        <v>45721</v>
      </c>
      <c r="B162" s="6" t="s">
        <v>148</v>
      </c>
      <c r="C162" s="1" t="s">
        <v>149</v>
      </c>
      <c r="E162" s="4">
        <v>10713.55</v>
      </c>
      <c r="F162" s="4">
        <f t="shared" si="2"/>
        <v>256773792.50000018</v>
      </c>
    </row>
    <row r="163" spans="1:6" ht="41.25" customHeight="1" x14ac:dyDescent="0.25">
      <c r="A163" s="5">
        <v>45721</v>
      </c>
      <c r="B163" s="6" t="s">
        <v>148</v>
      </c>
      <c r="C163" s="1" t="s">
        <v>149</v>
      </c>
      <c r="E163" s="4">
        <v>19839.900000000001</v>
      </c>
      <c r="F163" s="4">
        <f t="shared" si="2"/>
        <v>256753952.60000017</v>
      </c>
    </row>
    <row r="164" spans="1:6" ht="41.25" customHeight="1" x14ac:dyDescent="0.25">
      <c r="A164" s="5">
        <v>45721</v>
      </c>
      <c r="B164" s="6" t="s">
        <v>148</v>
      </c>
      <c r="C164" s="1" t="s">
        <v>149</v>
      </c>
      <c r="E164" s="4">
        <v>1983.99</v>
      </c>
      <c r="F164" s="4">
        <f t="shared" si="2"/>
        <v>256751968.61000016</v>
      </c>
    </row>
    <row r="165" spans="1:6" ht="41.25" customHeight="1" x14ac:dyDescent="0.25">
      <c r="A165" s="5">
        <v>45721</v>
      </c>
      <c r="B165" s="6" t="s">
        <v>148</v>
      </c>
      <c r="C165" s="1" t="s">
        <v>149</v>
      </c>
      <c r="E165" s="4">
        <v>1761564.88</v>
      </c>
      <c r="F165" s="4">
        <f t="shared" si="2"/>
        <v>254990403.73000017</v>
      </c>
    </row>
    <row r="166" spans="1:6" ht="58.5" customHeight="1" x14ac:dyDescent="0.25">
      <c r="A166" s="5">
        <v>45721</v>
      </c>
      <c r="B166" s="6" t="s">
        <v>150</v>
      </c>
      <c r="C166" s="1" t="s">
        <v>151</v>
      </c>
      <c r="E166" s="4">
        <v>5000</v>
      </c>
      <c r="F166" s="4">
        <f t="shared" si="2"/>
        <v>254985403.73000017</v>
      </c>
    </row>
    <row r="167" spans="1:6" ht="58.5" customHeight="1" x14ac:dyDescent="0.25">
      <c r="A167" s="5">
        <v>45721</v>
      </c>
      <c r="B167" s="6" t="s">
        <v>150</v>
      </c>
      <c r="C167" s="1" t="s">
        <v>151</v>
      </c>
      <c r="E167" s="4">
        <v>95000</v>
      </c>
      <c r="F167" s="4">
        <f t="shared" si="2"/>
        <v>254890403.73000017</v>
      </c>
    </row>
    <row r="168" spans="1:6" ht="69.75" customHeight="1" x14ac:dyDescent="0.25">
      <c r="A168" s="5">
        <v>45721</v>
      </c>
      <c r="B168" s="6" t="s">
        <v>152</v>
      </c>
      <c r="C168" s="1" t="s">
        <v>153</v>
      </c>
      <c r="E168" s="4">
        <v>67484.47</v>
      </c>
      <c r="F168" s="4">
        <f t="shared" si="2"/>
        <v>254822919.26000017</v>
      </c>
    </row>
    <row r="169" spans="1:6" ht="48.75" customHeight="1" x14ac:dyDescent="0.25">
      <c r="A169" s="5">
        <v>45721</v>
      </c>
      <c r="B169" s="6" t="s">
        <v>154</v>
      </c>
      <c r="C169" s="1" t="s">
        <v>155</v>
      </c>
      <c r="E169" s="4">
        <v>62227.28</v>
      </c>
      <c r="F169" s="4">
        <f t="shared" si="2"/>
        <v>254760691.98000017</v>
      </c>
    </row>
    <row r="170" spans="1:6" ht="48.75" customHeight="1" x14ac:dyDescent="0.25">
      <c r="A170" s="5">
        <v>45721</v>
      </c>
      <c r="B170" s="6" t="s">
        <v>154</v>
      </c>
      <c r="C170" s="1" t="s">
        <v>155</v>
      </c>
      <c r="E170" s="4">
        <v>20662.71</v>
      </c>
      <c r="F170" s="4">
        <f t="shared" si="2"/>
        <v>254740029.27000016</v>
      </c>
    </row>
    <row r="171" spans="1:6" ht="48.75" customHeight="1" x14ac:dyDescent="0.25">
      <c r="A171" s="5">
        <v>45721</v>
      </c>
      <c r="B171" s="6" t="s">
        <v>154</v>
      </c>
      <c r="C171" s="1" t="s">
        <v>155</v>
      </c>
      <c r="E171" s="4">
        <v>47830.34</v>
      </c>
      <c r="F171" s="4">
        <f t="shared" si="2"/>
        <v>254692198.93000016</v>
      </c>
    </row>
    <row r="172" spans="1:6" ht="48.75" customHeight="1" x14ac:dyDescent="0.25">
      <c r="A172" s="5">
        <v>45721</v>
      </c>
      <c r="B172" s="6" t="s">
        <v>154</v>
      </c>
      <c r="C172" s="1" t="s">
        <v>155</v>
      </c>
      <c r="E172" s="4">
        <v>4783.03</v>
      </c>
      <c r="F172" s="4">
        <f t="shared" si="2"/>
        <v>254687415.90000015</v>
      </c>
    </row>
    <row r="173" spans="1:6" ht="48.75" customHeight="1" x14ac:dyDescent="0.25">
      <c r="A173" s="5">
        <v>45721</v>
      </c>
      <c r="B173" s="6" t="s">
        <v>154</v>
      </c>
      <c r="C173" s="1" t="s">
        <v>155</v>
      </c>
      <c r="E173" s="4">
        <v>4419476.0199999996</v>
      </c>
      <c r="F173" s="4">
        <f t="shared" si="2"/>
        <v>250267939.88000014</v>
      </c>
    </row>
    <row r="174" spans="1:6" ht="22.5" customHeight="1" x14ac:dyDescent="0.25">
      <c r="A174" s="5">
        <v>45721</v>
      </c>
      <c r="B174" s="6" t="s">
        <v>156</v>
      </c>
      <c r="C174" s="1" t="s">
        <v>157</v>
      </c>
      <c r="D174" s="4">
        <v>2100</v>
      </c>
      <c r="F174" s="4">
        <f t="shared" si="2"/>
        <v>250270039.88000014</v>
      </c>
    </row>
    <row r="175" spans="1:6" ht="22.5" customHeight="1" x14ac:dyDescent="0.25">
      <c r="A175" s="5">
        <v>45721</v>
      </c>
      <c r="B175" s="6" t="s">
        <v>156</v>
      </c>
      <c r="C175" s="1" t="s">
        <v>157</v>
      </c>
      <c r="D175" s="4">
        <v>7800</v>
      </c>
      <c r="F175" s="4">
        <f t="shared" si="2"/>
        <v>250277839.88000014</v>
      </c>
    </row>
    <row r="176" spans="1:6" ht="22.5" customHeight="1" x14ac:dyDescent="0.25">
      <c r="A176" s="5">
        <v>45721</v>
      </c>
      <c r="B176" s="6" t="s">
        <v>156</v>
      </c>
      <c r="C176" s="1" t="s">
        <v>158</v>
      </c>
      <c r="D176" s="4">
        <v>100577.9</v>
      </c>
      <c r="F176" s="4">
        <f t="shared" si="2"/>
        <v>250378417.78000015</v>
      </c>
    </row>
    <row r="177" spans="1:6" ht="32.25" customHeight="1" x14ac:dyDescent="0.25">
      <c r="A177" s="5">
        <v>45721</v>
      </c>
      <c r="B177" s="6" t="s">
        <v>159</v>
      </c>
      <c r="C177" s="1" t="s">
        <v>160</v>
      </c>
      <c r="D177" s="4">
        <v>525401.31000000006</v>
      </c>
      <c r="F177" s="4">
        <f t="shared" si="2"/>
        <v>250903819.09000015</v>
      </c>
    </row>
    <row r="178" spans="1:6" ht="32.25" customHeight="1" x14ac:dyDescent="0.25">
      <c r="A178" s="5">
        <v>45721</v>
      </c>
      <c r="B178" s="6" t="s">
        <v>159</v>
      </c>
      <c r="C178" s="1" t="s">
        <v>161</v>
      </c>
      <c r="E178" s="4">
        <v>525401.31000000006</v>
      </c>
      <c r="F178" s="4">
        <f t="shared" si="2"/>
        <v>250378417.78000015</v>
      </c>
    </row>
    <row r="179" spans="1:6" ht="32.25" customHeight="1" x14ac:dyDescent="0.25">
      <c r="A179" s="5">
        <v>45721</v>
      </c>
      <c r="B179" s="6" t="s">
        <v>162</v>
      </c>
      <c r="C179" s="1" t="s">
        <v>163</v>
      </c>
      <c r="D179" s="4">
        <v>2697158.64</v>
      </c>
      <c r="F179" s="4">
        <f t="shared" si="2"/>
        <v>253075576.42000014</v>
      </c>
    </row>
    <row r="180" spans="1:6" ht="32.25" customHeight="1" x14ac:dyDescent="0.25">
      <c r="A180" s="5">
        <v>45721</v>
      </c>
      <c r="B180" s="6" t="s">
        <v>162</v>
      </c>
      <c r="C180" s="1" t="s">
        <v>164</v>
      </c>
      <c r="E180" s="4">
        <v>2697158.64</v>
      </c>
      <c r="F180" s="4">
        <f t="shared" si="2"/>
        <v>250378417.78000015</v>
      </c>
    </row>
    <row r="181" spans="1:6" ht="40.5" customHeight="1" x14ac:dyDescent="0.25">
      <c r="A181" s="5">
        <v>45721</v>
      </c>
      <c r="B181" s="6" t="s">
        <v>165</v>
      </c>
      <c r="C181" s="1" t="s">
        <v>166</v>
      </c>
      <c r="D181" s="4">
        <v>200000</v>
      </c>
      <c r="F181" s="4">
        <f t="shared" si="2"/>
        <v>250578417.78000015</v>
      </c>
    </row>
    <row r="182" spans="1:6" ht="40.5" customHeight="1" x14ac:dyDescent="0.25">
      <c r="A182" s="5">
        <v>45721</v>
      </c>
      <c r="B182" s="6" t="s">
        <v>167</v>
      </c>
      <c r="C182" s="1" t="s">
        <v>168</v>
      </c>
      <c r="D182" s="4">
        <v>200000</v>
      </c>
      <c r="F182" s="4">
        <f t="shared" si="2"/>
        <v>250778417.78000015</v>
      </c>
    </row>
    <row r="183" spans="1:6" ht="31.5" customHeight="1" x14ac:dyDescent="0.25">
      <c r="A183" s="5">
        <v>45721</v>
      </c>
      <c r="B183" s="6" t="s">
        <v>169</v>
      </c>
      <c r="C183" s="1" t="s">
        <v>170</v>
      </c>
      <c r="D183" s="4">
        <v>10000</v>
      </c>
      <c r="F183" s="4">
        <f t="shared" si="2"/>
        <v>250788417.78000015</v>
      </c>
    </row>
    <row r="184" spans="1:6" ht="31.5" customHeight="1" x14ac:dyDescent="0.25">
      <c r="A184" s="5">
        <v>45721</v>
      </c>
      <c r="B184" s="6" t="s">
        <v>171</v>
      </c>
      <c r="C184" s="1" t="s">
        <v>172</v>
      </c>
      <c r="D184" s="4">
        <v>3000</v>
      </c>
      <c r="F184" s="4">
        <f t="shared" si="2"/>
        <v>250791417.78000015</v>
      </c>
    </row>
    <row r="185" spans="1:6" ht="31.5" customHeight="1" x14ac:dyDescent="0.25">
      <c r="A185" s="5">
        <v>45721</v>
      </c>
      <c r="B185" s="6" t="s">
        <v>173</v>
      </c>
      <c r="C185" s="1" t="s">
        <v>174</v>
      </c>
      <c r="D185" s="4">
        <v>10000</v>
      </c>
      <c r="F185" s="4">
        <f t="shared" si="2"/>
        <v>250801417.78000015</v>
      </c>
    </row>
    <row r="186" spans="1:6" ht="31.5" customHeight="1" x14ac:dyDescent="0.25">
      <c r="A186" s="5">
        <v>45721</v>
      </c>
      <c r="B186" s="6" t="s">
        <v>175</v>
      </c>
      <c r="C186" s="1" t="s">
        <v>176</v>
      </c>
      <c r="D186" s="4">
        <v>5000</v>
      </c>
      <c r="F186" s="4">
        <f t="shared" si="2"/>
        <v>250806417.78000015</v>
      </c>
    </row>
    <row r="187" spans="1:6" ht="31.5" customHeight="1" x14ac:dyDescent="0.25">
      <c r="A187" s="5">
        <v>45721</v>
      </c>
      <c r="B187" s="6" t="s">
        <v>177</v>
      </c>
      <c r="C187" s="1" t="s">
        <v>178</v>
      </c>
      <c r="D187" s="4">
        <v>6000</v>
      </c>
      <c r="F187" s="4">
        <f t="shared" si="2"/>
        <v>250812417.78000015</v>
      </c>
    </row>
    <row r="188" spans="1:6" ht="31.5" customHeight="1" x14ac:dyDescent="0.25">
      <c r="A188" s="5">
        <v>45721</v>
      </c>
      <c r="B188" s="6" t="s">
        <v>179</v>
      </c>
      <c r="C188" s="1" t="s">
        <v>180</v>
      </c>
      <c r="D188" s="4">
        <v>3000</v>
      </c>
      <c r="F188" s="4">
        <f t="shared" si="2"/>
        <v>250815417.78000015</v>
      </c>
    </row>
    <row r="189" spans="1:6" ht="31.5" customHeight="1" x14ac:dyDescent="0.25">
      <c r="A189" s="5">
        <v>45721</v>
      </c>
      <c r="B189" s="6" t="s">
        <v>181</v>
      </c>
      <c r="C189" s="1" t="s">
        <v>182</v>
      </c>
      <c r="D189" s="4">
        <v>3500</v>
      </c>
      <c r="F189" s="4">
        <f t="shared" si="2"/>
        <v>250818917.78000015</v>
      </c>
    </row>
    <row r="190" spans="1:6" ht="31.5" customHeight="1" x14ac:dyDescent="0.25">
      <c r="A190" s="5">
        <v>45721</v>
      </c>
      <c r="B190" s="6" t="s">
        <v>183</v>
      </c>
      <c r="C190" s="1" t="s">
        <v>184</v>
      </c>
      <c r="D190" s="4">
        <v>3500</v>
      </c>
      <c r="F190" s="4">
        <f t="shared" si="2"/>
        <v>250822417.78000015</v>
      </c>
    </row>
    <row r="191" spans="1:6" ht="31.5" customHeight="1" x14ac:dyDescent="0.25">
      <c r="A191" s="5">
        <v>45721</v>
      </c>
      <c r="B191" s="6" t="s">
        <v>185</v>
      </c>
      <c r="C191" s="1" t="s">
        <v>186</v>
      </c>
      <c r="D191" s="4">
        <v>5000</v>
      </c>
      <c r="F191" s="4">
        <f t="shared" si="2"/>
        <v>250827417.78000015</v>
      </c>
    </row>
    <row r="192" spans="1:6" ht="31.5" customHeight="1" x14ac:dyDescent="0.25">
      <c r="A192" s="5">
        <v>45721</v>
      </c>
      <c r="B192" s="6" t="s">
        <v>187</v>
      </c>
      <c r="C192" s="1" t="s">
        <v>188</v>
      </c>
      <c r="D192" s="4">
        <v>6000</v>
      </c>
      <c r="F192" s="4">
        <f t="shared" si="2"/>
        <v>250833417.78000015</v>
      </c>
    </row>
    <row r="193" spans="1:6" ht="31.5" customHeight="1" x14ac:dyDescent="0.25">
      <c r="A193" s="5">
        <v>45721</v>
      </c>
      <c r="B193" s="6" t="s">
        <v>189</v>
      </c>
      <c r="C193" s="1" t="s">
        <v>190</v>
      </c>
      <c r="D193" s="4">
        <v>3000</v>
      </c>
      <c r="F193" s="4">
        <f t="shared" si="2"/>
        <v>250836417.78000015</v>
      </c>
    </row>
    <row r="194" spans="1:6" ht="31.5" customHeight="1" x14ac:dyDescent="0.25">
      <c r="A194" s="5">
        <v>45721</v>
      </c>
      <c r="B194" s="6" t="s">
        <v>191</v>
      </c>
      <c r="C194" s="1" t="s">
        <v>192</v>
      </c>
      <c r="D194" s="4">
        <v>6000</v>
      </c>
      <c r="F194" s="4">
        <f t="shared" si="2"/>
        <v>250842417.78000015</v>
      </c>
    </row>
    <row r="195" spans="1:6" ht="31.5" customHeight="1" x14ac:dyDescent="0.25">
      <c r="A195" s="5">
        <v>45721</v>
      </c>
      <c r="B195" s="6" t="s">
        <v>193</v>
      </c>
      <c r="C195" s="1" t="s">
        <v>194</v>
      </c>
      <c r="D195" s="4">
        <v>6000</v>
      </c>
      <c r="F195" s="4">
        <f t="shared" si="2"/>
        <v>250848417.78000015</v>
      </c>
    </row>
    <row r="196" spans="1:6" ht="59.25" customHeight="1" x14ac:dyDescent="0.25">
      <c r="A196" s="5">
        <v>45722</v>
      </c>
      <c r="B196" s="6" t="s">
        <v>195</v>
      </c>
      <c r="C196" s="1" t="s">
        <v>196</v>
      </c>
      <c r="E196" s="4">
        <v>1795.16</v>
      </c>
      <c r="F196" s="4">
        <f t="shared" si="2"/>
        <v>250846622.62000015</v>
      </c>
    </row>
    <row r="197" spans="1:6" ht="49.5" customHeight="1" x14ac:dyDescent="0.25">
      <c r="A197" s="5">
        <v>45722</v>
      </c>
      <c r="B197" s="6" t="s">
        <v>197</v>
      </c>
      <c r="C197" s="1" t="s">
        <v>198</v>
      </c>
      <c r="E197" s="4">
        <v>72205.820000000007</v>
      </c>
      <c r="F197" s="4">
        <f t="shared" si="2"/>
        <v>250774416.80000016</v>
      </c>
    </row>
    <row r="198" spans="1:6" ht="49.5" customHeight="1" x14ac:dyDescent="0.25">
      <c r="A198" s="5">
        <v>45722</v>
      </c>
      <c r="B198" s="6" t="s">
        <v>197</v>
      </c>
      <c r="C198" s="1" t="s">
        <v>198</v>
      </c>
      <c r="E198" s="4">
        <v>23976.11</v>
      </c>
      <c r="F198" s="4">
        <f t="shared" si="2"/>
        <v>250750440.69000015</v>
      </c>
    </row>
    <row r="199" spans="1:6" ht="49.5" customHeight="1" x14ac:dyDescent="0.25">
      <c r="A199" s="5">
        <v>45722</v>
      </c>
      <c r="B199" s="6" t="s">
        <v>197</v>
      </c>
      <c r="C199" s="1" t="s">
        <v>198</v>
      </c>
      <c r="E199" s="4">
        <v>55500.24</v>
      </c>
      <c r="F199" s="4">
        <f t="shared" si="2"/>
        <v>250694940.45000014</v>
      </c>
    </row>
    <row r="200" spans="1:6" ht="49.5" customHeight="1" x14ac:dyDescent="0.25">
      <c r="A200" s="5">
        <v>45722</v>
      </c>
      <c r="B200" s="6" t="s">
        <v>197</v>
      </c>
      <c r="C200" s="1" t="s">
        <v>198</v>
      </c>
      <c r="E200" s="4">
        <v>5550.02</v>
      </c>
      <c r="F200" s="4">
        <f t="shared" si="2"/>
        <v>250689390.43000013</v>
      </c>
    </row>
    <row r="201" spans="1:6" ht="49.5" customHeight="1" x14ac:dyDescent="0.25">
      <c r="A201" s="5">
        <v>45722</v>
      </c>
      <c r="B201" s="6" t="s">
        <v>197</v>
      </c>
      <c r="C201" s="1" t="s">
        <v>198</v>
      </c>
      <c r="E201" s="4">
        <v>4961666.3899999997</v>
      </c>
      <c r="F201" s="4">
        <f t="shared" si="2"/>
        <v>245727724.04000014</v>
      </c>
    </row>
    <row r="202" spans="1:6" ht="23.25" customHeight="1" x14ac:dyDescent="0.25">
      <c r="A202" s="5">
        <v>45722</v>
      </c>
      <c r="B202" s="6" t="s">
        <v>199</v>
      </c>
      <c r="C202" s="1" t="s">
        <v>200</v>
      </c>
      <c r="D202" s="4">
        <v>89873.74</v>
      </c>
      <c r="F202" s="4">
        <f t="shared" si="2"/>
        <v>245817597.78000015</v>
      </c>
    </row>
    <row r="203" spans="1:6" ht="44.25" customHeight="1" x14ac:dyDescent="0.25">
      <c r="A203" s="5">
        <v>45722</v>
      </c>
      <c r="B203" s="6" t="s">
        <v>201</v>
      </c>
      <c r="C203" s="1" t="s">
        <v>202</v>
      </c>
      <c r="E203" s="4">
        <v>201893.43</v>
      </c>
      <c r="F203" s="4">
        <f t="shared" ref="F203:F266" si="3">+F202+D203-E203</f>
        <v>245615704.35000014</v>
      </c>
    </row>
    <row r="204" spans="1:6" ht="44.25" customHeight="1" x14ac:dyDescent="0.25">
      <c r="A204" s="5">
        <v>45722</v>
      </c>
      <c r="B204" s="6" t="s">
        <v>201</v>
      </c>
      <c r="C204" s="1" t="s">
        <v>202</v>
      </c>
      <c r="E204" s="4">
        <v>10625.97</v>
      </c>
      <c r="F204" s="4">
        <f t="shared" si="3"/>
        <v>245605078.38000014</v>
      </c>
    </row>
    <row r="205" spans="1:6" ht="32.25" customHeight="1" x14ac:dyDescent="0.25">
      <c r="A205" s="5">
        <v>45722</v>
      </c>
      <c r="B205" s="6" t="s">
        <v>203</v>
      </c>
      <c r="C205" s="1" t="s">
        <v>204</v>
      </c>
      <c r="E205" s="4">
        <v>28202</v>
      </c>
      <c r="F205" s="4">
        <f t="shared" si="3"/>
        <v>245576876.38000014</v>
      </c>
    </row>
    <row r="206" spans="1:6" ht="32.25" customHeight="1" x14ac:dyDescent="0.25">
      <c r="A206" s="5">
        <v>45722</v>
      </c>
      <c r="B206" s="6" t="s">
        <v>203</v>
      </c>
      <c r="C206" s="1" t="s">
        <v>204</v>
      </c>
      <c r="E206" s="7">
        <v>861</v>
      </c>
      <c r="F206" s="4">
        <f t="shared" si="3"/>
        <v>245576015.38000014</v>
      </c>
    </row>
    <row r="207" spans="1:6" ht="32.25" customHeight="1" x14ac:dyDescent="0.25">
      <c r="A207" s="5">
        <v>45722</v>
      </c>
      <c r="B207" s="6" t="s">
        <v>203</v>
      </c>
      <c r="C207" s="1" t="s">
        <v>204</v>
      </c>
      <c r="E207" s="7">
        <v>912</v>
      </c>
      <c r="F207" s="4">
        <f t="shared" si="3"/>
        <v>245575103.38000014</v>
      </c>
    </row>
    <row r="208" spans="1:6" ht="32.25" customHeight="1" x14ac:dyDescent="0.25">
      <c r="A208" s="5">
        <v>45722</v>
      </c>
      <c r="B208" s="6" t="s">
        <v>203</v>
      </c>
      <c r="C208" s="1" t="s">
        <v>204</v>
      </c>
      <c r="E208" s="7">
        <v>25</v>
      </c>
      <c r="F208" s="4">
        <f t="shared" si="3"/>
        <v>245575078.38000014</v>
      </c>
    </row>
    <row r="209" spans="1:6" ht="32.25" customHeight="1" x14ac:dyDescent="0.25">
      <c r="A209" s="5">
        <v>45722</v>
      </c>
      <c r="B209" s="6" t="s">
        <v>203</v>
      </c>
      <c r="C209" s="1" t="s">
        <v>204</v>
      </c>
      <c r="E209" s="4">
        <v>4647</v>
      </c>
      <c r="F209" s="4">
        <f t="shared" si="3"/>
        <v>245570431.38000014</v>
      </c>
    </row>
    <row r="210" spans="1:6" ht="32.25" customHeight="1" x14ac:dyDescent="0.25">
      <c r="A210" s="5">
        <v>45722</v>
      </c>
      <c r="B210" s="6" t="s">
        <v>205</v>
      </c>
      <c r="C210" s="1" t="s">
        <v>206</v>
      </c>
      <c r="D210" s="4">
        <v>180577.9</v>
      </c>
      <c r="F210" s="4">
        <f t="shared" si="3"/>
        <v>245751009.28000015</v>
      </c>
    </row>
    <row r="211" spans="1:6" ht="32.25" customHeight="1" x14ac:dyDescent="0.25">
      <c r="A211" s="5">
        <v>45722</v>
      </c>
      <c r="B211" s="6" t="s">
        <v>205</v>
      </c>
      <c r="C211" s="1" t="s">
        <v>207</v>
      </c>
      <c r="E211" s="4">
        <v>180577.9</v>
      </c>
      <c r="F211" s="4">
        <f t="shared" si="3"/>
        <v>245570431.38000014</v>
      </c>
    </row>
    <row r="212" spans="1:6" ht="32.25" customHeight="1" x14ac:dyDescent="0.25">
      <c r="A212" s="5">
        <v>45722</v>
      </c>
      <c r="B212" s="6" t="s">
        <v>208</v>
      </c>
      <c r="C212" s="1" t="s">
        <v>209</v>
      </c>
      <c r="D212" s="4">
        <v>3000</v>
      </c>
      <c r="F212" s="4">
        <f t="shared" si="3"/>
        <v>245573431.38000014</v>
      </c>
    </row>
    <row r="213" spans="1:6" ht="32.25" customHeight="1" x14ac:dyDescent="0.25">
      <c r="A213" s="5">
        <v>45722</v>
      </c>
      <c r="B213" s="6" t="s">
        <v>210</v>
      </c>
      <c r="C213" s="1" t="s">
        <v>211</v>
      </c>
      <c r="D213" s="4">
        <v>3000</v>
      </c>
      <c r="F213" s="4">
        <f t="shared" si="3"/>
        <v>245576431.38000014</v>
      </c>
    </row>
    <row r="214" spans="1:6" ht="32.25" customHeight="1" x14ac:dyDescent="0.25">
      <c r="A214" s="5">
        <v>45722</v>
      </c>
      <c r="B214" s="6" t="s">
        <v>212</v>
      </c>
      <c r="C214" s="1" t="s">
        <v>213</v>
      </c>
      <c r="D214" s="4">
        <v>6000</v>
      </c>
      <c r="F214" s="4">
        <f t="shared" si="3"/>
        <v>245582431.38000014</v>
      </c>
    </row>
    <row r="215" spans="1:6" ht="32.25" customHeight="1" x14ac:dyDescent="0.25">
      <c r="A215" s="5">
        <v>45722</v>
      </c>
      <c r="B215" s="6" t="s">
        <v>214</v>
      </c>
      <c r="C215" s="1" t="s">
        <v>215</v>
      </c>
      <c r="D215" s="4">
        <v>6000</v>
      </c>
      <c r="F215" s="4">
        <f t="shared" si="3"/>
        <v>245588431.38000014</v>
      </c>
    </row>
    <row r="216" spans="1:6" ht="32.25" customHeight="1" x14ac:dyDescent="0.25">
      <c r="A216" s="5">
        <v>45722</v>
      </c>
      <c r="B216" s="6" t="s">
        <v>216</v>
      </c>
      <c r="C216" s="1" t="s">
        <v>217</v>
      </c>
      <c r="D216" s="4">
        <v>40000</v>
      </c>
      <c r="F216" s="4">
        <f t="shared" si="3"/>
        <v>245628431.38000014</v>
      </c>
    </row>
    <row r="217" spans="1:6" ht="32.25" customHeight="1" x14ac:dyDescent="0.25">
      <c r="A217" s="5">
        <v>45722</v>
      </c>
      <c r="B217" s="6" t="s">
        <v>218</v>
      </c>
      <c r="C217" s="1" t="s">
        <v>219</v>
      </c>
      <c r="D217" s="4">
        <v>6000</v>
      </c>
      <c r="F217" s="4">
        <f t="shared" si="3"/>
        <v>245634431.38000014</v>
      </c>
    </row>
    <row r="218" spans="1:6" ht="32.25" customHeight="1" x14ac:dyDescent="0.25">
      <c r="A218" s="5">
        <v>45722</v>
      </c>
      <c r="B218" s="6" t="s">
        <v>220</v>
      </c>
      <c r="C218" s="1" t="s">
        <v>221</v>
      </c>
      <c r="D218" s="4">
        <v>10000</v>
      </c>
      <c r="F218" s="4">
        <f t="shared" si="3"/>
        <v>245644431.38000014</v>
      </c>
    </row>
    <row r="219" spans="1:6" ht="32.25" customHeight="1" x14ac:dyDescent="0.25">
      <c r="A219" s="5">
        <v>45722</v>
      </c>
      <c r="B219" s="6" t="s">
        <v>222</v>
      </c>
      <c r="C219" s="1" t="s">
        <v>223</v>
      </c>
      <c r="D219" s="4">
        <v>6000</v>
      </c>
      <c r="F219" s="4">
        <f t="shared" si="3"/>
        <v>245650431.38000014</v>
      </c>
    </row>
    <row r="220" spans="1:6" ht="39.75" customHeight="1" x14ac:dyDescent="0.25">
      <c r="A220" s="5">
        <v>45722</v>
      </c>
      <c r="B220" s="6" t="s">
        <v>224</v>
      </c>
      <c r="C220" s="1" t="s">
        <v>225</v>
      </c>
      <c r="E220" s="4">
        <v>88398.1</v>
      </c>
      <c r="F220" s="4">
        <f t="shared" si="3"/>
        <v>245562033.28000015</v>
      </c>
    </row>
    <row r="221" spans="1:6" ht="42.75" customHeight="1" x14ac:dyDescent="0.25">
      <c r="A221" s="5">
        <v>45722</v>
      </c>
      <c r="B221" s="6" t="s">
        <v>224</v>
      </c>
      <c r="C221" s="1" t="s">
        <v>225</v>
      </c>
      <c r="E221" s="4">
        <v>4652.54</v>
      </c>
      <c r="F221" s="4">
        <f t="shared" si="3"/>
        <v>245557380.74000016</v>
      </c>
    </row>
    <row r="222" spans="1:6" ht="42.75" customHeight="1" x14ac:dyDescent="0.25">
      <c r="A222" s="5">
        <v>45722</v>
      </c>
      <c r="B222" s="6" t="s">
        <v>226</v>
      </c>
      <c r="C222" s="1" t="s">
        <v>227</v>
      </c>
      <c r="E222" s="4">
        <v>48450</v>
      </c>
      <c r="F222" s="4">
        <f t="shared" si="3"/>
        <v>245508930.74000016</v>
      </c>
    </row>
    <row r="223" spans="1:6" ht="42.75" customHeight="1" x14ac:dyDescent="0.25">
      <c r="A223" s="5">
        <v>45722</v>
      </c>
      <c r="B223" s="6" t="s">
        <v>226</v>
      </c>
      <c r="C223" s="1" t="s">
        <v>227</v>
      </c>
      <c r="E223" s="4">
        <v>2550</v>
      </c>
      <c r="F223" s="4">
        <f t="shared" si="3"/>
        <v>245506380.74000016</v>
      </c>
    </row>
    <row r="224" spans="1:6" ht="42.75" customHeight="1" x14ac:dyDescent="0.25">
      <c r="A224" s="5">
        <v>45722</v>
      </c>
      <c r="B224" s="6" t="s">
        <v>228</v>
      </c>
      <c r="C224" s="1" t="s">
        <v>229</v>
      </c>
      <c r="E224" s="4">
        <v>236732.34</v>
      </c>
      <c r="F224" s="4">
        <f t="shared" si="3"/>
        <v>245269648.40000015</v>
      </c>
    </row>
    <row r="225" spans="1:6" ht="42.75" customHeight="1" x14ac:dyDescent="0.25">
      <c r="A225" s="5">
        <v>45722</v>
      </c>
      <c r="B225" s="6" t="s">
        <v>228</v>
      </c>
      <c r="C225" s="1" t="s">
        <v>229</v>
      </c>
      <c r="E225" s="4">
        <v>12459.66</v>
      </c>
      <c r="F225" s="4">
        <f t="shared" si="3"/>
        <v>245257188.74000016</v>
      </c>
    </row>
    <row r="226" spans="1:6" ht="42.75" customHeight="1" x14ac:dyDescent="0.25">
      <c r="A226" s="5">
        <v>45723</v>
      </c>
      <c r="B226" s="6" t="s">
        <v>230</v>
      </c>
      <c r="C226" s="1" t="s">
        <v>231</v>
      </c>
      <c r="E226" s="4">
        <v>4608</v>
      </c>
      <c r="F226" s="4">
        <f t="shared" si="3"/>
        <v>245252580.74000016</v>
      </c>
    </row>
    <row r="227" spans="1:6" ht="42.75" customHeight="1" x14ac:dyDescent="0.25">
      <c r="A227" s="5">
        <v>45723</v>
      </c>
      <c r="B227" s="6" t="s">
        <v>230</v>
      </c>
      <c r="C227" s="1" t="s">
        <v>231</v>
      </c>
      <c r="E227" s="4">
        <v>2560</v>
      </c>
      <c r="F227" s="4">
        <f t="shared" si="3"/>
        <v>245250020.74000016</v>
      </c>
    </row>
    <row r="228" spans="1:6" ht="42.75" customHeight="1" x14ac:dyDescent="0.25">
      <c r="A228" s="5">
        <v>45723</v>
      </c>
      <c r="B228" s="6" t="s">
        <v>230</v>
      </c>
      <c r="C228" s="1" t="s">
        <v>231</v>
      </c>
      <c r="E228" s="4">
        <v>23040</v>
      </c>
      <c r="F228" s="4">
        <f t="shared" si="3"/>
        <v>245226980.74000016</v>
      </c>
    </row>
    <row r="229" spans="1:6" ht="42" customHeight="1" x14ac:dyDescent="0.25">
      <c r="A229" s="5">
        <v>45723</v>
      </c>
      <c r="B229" s="6" t="s">
        <v>232</v>
      </c>
      <c r="C229" s="1" t="s">
        <v>233</v>
      </c>
      <c r="E229" s="4">
        <v>998110.96</v>
      </c>
      <c r="F229" s="4">
        <f t="shared" si="3"/>
        <v>244228869.78000015</v>
      </c>
    </row>
    <row r="230" spans="1:6" ht="22.5" customHeight="1" x14ac:dyDescent="0.25">
      <c r="A230" s="5">
        <v>45723</v>
      </c>
      <c r="B230" s="6" t="s">
        <v>234</v>
      </c>
      <c r="C230" s="1" t="s">
        <v>235</v>
      </c>
      <c r="D230" s="4">
        <v>2000</v>
      </c>
      <c r="F230" s="4">
        <f t="shared" si="3"/>
        <v>244230869.78000015</v>
      </c>
    </row>
    <row r="231" spans="1:6" ht="22.5" customHeight="1" x14ac:dyDescent="0.25">
      <c r="A231" s="5">
        <v>45723</v>
      </c>
      <c r="B231" s="6" t="s">
        <v>234</v>
      </c>
      <c r="C231" s="1" t="s">
        <v>235</v>
      </c>
      <c r="D231" s="4">
        <v>69000</v>
      </c>
      <c r="F231" s="4">
        <f t="shared" si="3"/>
        <v>244299869.78000015</v>
      </c>
    </row>
    <row r="232" spans="1:6" ht="22.5" customHeight="1" x14ac:dyDescent="0.25">
      <c r="A232" s="5">
        <v>45723</v>
      </c>
      <c r="B232" s="6" t="s">
        <v>234</v>
      </c>
      <c r="C232" s="1" t="s">
        <v>236</v>
      </c>
      <c r="D232" s="4">
        <v>3780</v>
      </c>
      <c r="F232" s="4">
        <f t="shared" si="3"/>
        <v>244303649.78000015</v>
      </c>
    </row>
    <row r="233" spans="1:6" ht="31.5" customHeight="1" x14ac:dyDescent="0.25">
      <c r="A233" s="5">
        <v>45723</v>
      </c>
      <c r="B233" s="6" t="s">
        <v>237</v>
      </c>
      <c r="C233" s="1" t="s">
        <v>238</v>
      </c>
      <c r="E233" s="4">
        <v>61750</v>
      </c>
      <c r="F233" s="4">
        <f t="shared" si="3"/>
        <v>244241899.78000015</v>
      </c>
    </row>
    <row r="234" spans="1:6" ht="31.5" customHeight="1" x14ac:dyDescent="0.25">
      <c r="A234" s="5">
        <v>45723</v>
      </c>
      <c r="B234" s="6" t="s">
        <v>237</v>
      </c>
      <c r="C234" s="1" t="s">
        <v>238</v>
      </c>
      <c r="E234" s="4">
        <v>3250</v>
      </c>
      <c r="F234" s="4">
        <f t="shared" si="3"/>
        <v>244238649.78000015</v>
      </c>
    </row>
    <row r="235" spans="1:6" ht="31.5" customHeight="1" x14ac:dyDescent="0.25">
      <c r="A235" s="5">
        <v>45723</v>
      </c>
      <c r="B235" s="6" t="s">
        <v>239</v>
      </c>
      <c r="C235" s="1" t="s">
        <v>240</v>
      </c>
      <c r="E235" s="4">
        <v>552375.6</v>
      </c>
      <c r="F235" s="4">
        <f t="shared" si="3"/>
        <v>243686274.18000016</v>
      </c>
    </row>
    <row r="236" spans="1:6" ht="31.5" customHeight="1" x14ac:dyDescent="0.25">
      <c r="A236" s="5">
        <v>45723</v>
      </c>
      <c r="B236" s="6" t="s">
        <v>239</v>
      </c>
      <c r="C236" s="1" t="s">
        <v>240</v>
      </c>
      <c r="E236" s="4">
        <v>29072.400000000001</v>
      </c>
      <c r="F236" s="4">
        <f t="shared" si="3"/>
        <v>243657201.78000015</v>
      </c>
    </row>
    <row r="237" spans="1:6" ht="31.5" customHeight="1" x14ac:dyDescent="0.25">
      <c r="A237" s="5">
        <v>45723</v>
      </c>
      <c r="B237" s="6" t="s">
        <v>241</v>
      </c>
      <c r="C237" s="1" t="s">
        <v>242</v>
      </c>
      <c r="D237" s="4">
        <v>503006.74</v>
      </c>
      <c r="F237" s="4">
        <f t="shared" si="3"/>
        <v>244160208.52000016</v>
      </c>
    </row>
    <row r="238" spans="1:6" ht="31.5" customHeight="1" x14ac:dyDescent="0.25">
      <c r="A238" s="5">
        <v>45723</v>
      </c>
      <c r="B238" s="6" t="s">
        <v>241</v>
      </c>
      <c r="C238" s="1" t="s">
        <v>243</v>
      </c>
      <c r="E238" s="4">
        <v>503006.74</v>
      </c>
      <c r="F238" s="4">
        <f t="shared" si="3"/>
        <v>243657201.78000015</v>
      </c>
    </row>
    <row r="239" spans="1:6" ht="31.5" customHeight="1" x14ac:dyDescent="0.25">
      <c r="A239" s="5">
        <v>45723</v>
      </c>
      <c r="B239" s="6" t="s">
        <v>244</v>
      </c>
      <c r="C239" s="1" t="s">
        <v>245</v>
      </c>
      <c r="D239" s="4">
        <v>14745.49</v>
      </c>
      <c r="F239" s="4">
        <f t="shared" si="3"/>
        <v>243671947.27000016</v>
      </c>
    </row>
    <row r="240" spans="1:6" ht="31.5" customHeight="1" x14ac:dyDescent="0.25">
      <c r="A240" s="5">
        <v>45723</v>
      </c>
      <c r="B240" s="6" t="s">
        <v>244</v>
      </c>
      <c r="C240" s="1" t="s">
        <v>246</v>
      </c>
      <c r="E240" s="4">
        <v>14745.49</v>
      </c>
      <c r="F240" s="4">
        <f t="shared" si="3"/>
        <v>243657201.78000015</v>
      </c>
    </row>
    <row r="241" spans="1:6" ht="22.5" customHeight="1" x14ac:dyDescent="0.25">
      <c r="A241" s="5">
        <v>45723</v>
      </c>
      <c r="B241" s="6" t="s">
        <v>247</v>
      </c>
      <c r="C241" s="1" t="s">
        <v>248</v>
      </c>
      <c r="E241" s="4">
        <v>295000</v>
      </c>
      <c r="F241" s="4">
        <f t="shared" si="3"/>
        <v>243362201.78000015</v>
      </c>
    </row>
    <row r="242" spans="1:6" ht="22.5" customHeight="1" x14ac:dyDescent="0.25">
      <c r="A242" s="5">
        <v>45723</v>
      </c>
      <c r="B242" s="6" t="s">
        <v>249</v>
      </c>
      <c r="C242" s="1" t="s">
        <v>1161</v>
      </c>
      <c r="E242" s="4">
        <v>361559.76</v>
      </c>
      <c r="F242" s="4">
        <f t="shared" si="3"/>
        <v>243000642.02000016</v>
      </c>
    </row>
    <row r="243" spans="1:6" ht="22.5" customHeight="1" x14ac:dyDescent="0.25">
      <c r="A243" s="5">
        <v>45723</v>
      </c>
      <c r="B243" s="6" t="s">
        <v>250</v>
      </c>
      <c r="C243" s="1" t="s">
        <v>251</v>
      </c>
      <c r="E243" s="4">
        <v>977000</v>
      </c>
      <c r="F243" s="4">
        <f t="shared" si="3"/>
        <v>242023642.02000016</v>
      </c>
    </row>
    <row r="244" spans="1:6" ht="22.5" customHeight="1" x14ac:dyDescent="0.25">
      <c r="A244" s="5">
        <v>45723</v>
      </c>
      <c r="B244" s="6" t="s">
        <v>252</v>
      </c>
      <c r="C244" s="1" t="s">
        <v>253</v>
      </c>
      <c r="E244" s="4">
        <v>1038993.99</v>
      </c>
      <c r="F244" s="4">
        <f t="shared" si="3"/>
        <v>240984648.03000015</v>
      </c>
    </row>
    <row r="245" spans="1:6" ht="31.5" customHeight="1" x14ac:dyDescent="0.25">
      <c r="A245" s="5">
        <v>45723</v>
      </c>
      <c r="B245" s="6" t="s">
        <v>254</v>
      </c>
      <c r="C245" s="1" t="s">
        <v>255</v>
      </c>
      <c r="D245" s="4">
        <v>1253219</v>
      </c>
      <c r="F245" s="4">
        <f t="shared" si="3"/>
        <v>242237867.03000015</v>
      </c>
    </row>
    <row r="246" spans="1:6" ht="31.5" customHeight="1" x14ac:dyDescent="0.25">
      <c r="A246" s="5">
        <v>45723</v>
      </c>
      <c r="B246" s="6" t="s">
        <v>254</v>
      </c>
      <c r="C246" s="1" t="s">
        <v>256</v>
      </c>
      <c r="E246" s="4">
        <v>1253219</v>
      </c>
      <c r="F246" s="4">
        <f t="shared" si="3"/>
        <v>240984648.03000015</v>
      </c>
    </row>
    <row r="247" spans="1:6" ht="22.5" customHeight="1" x14ac:dyDescent="0.25">
      <c r="A247" s="5">
        <v>45723</v>
      </c>
      <c r="B247" s="6" t="s">
        <v>257</v>
      </c>
      <c r="C247" s="1" t="s">
        <v>258</v>
      </c>
      <c r="E247" s="4">
        <v>5550</v>
      </c>
      <c r="F247" s="4">
        <f t="shared" si="3"/>
        <v>240979098.03000015</v>
      </c>
    </row>
    <row r="248" spans="1:6" ht="31.5" customHeight="1" x14ac:dyDescent="0.25">
      <c r="A248" s="5">
        <v>45723</v>
      </c>
      <c r="B248" s="6" t="s">
        <v>259</v>
      </c>
      <c r="C248" s="1" t="s">
        <v>260</v>
      </c>
      <c r="D248" s="4">
        <v>3000</v>
      </c>
      <c r="F248" s="4">
        <f t="shared" si="3"/>
        <v>240982098.03000015</v>
      </c>
    </row>
    <row r="249" spans="1:6" ht="39.75" customHeight="1" x14ac:dyDescent="0.25">
      <c r="A249" s="5">
        <v>45723</v>
      </c>
      <c r="B249" s="6" t="s">
        <v>261</v>
      </c>
      <c r="C249" s="1" t="s">
        <v>262</v>
      </c>
      <c r="D249" s="4">
        <v>286683</v>
      </c>
      <c r="F249" s="4">
        <f t="shared" si="3"/>
        <v>241268781.03000015</v>
      </c>
    </row>
    <row r="250" spans="1:6" ht="31.5" customHeight="1" x14ac:dyDescent="0.25">
      <c r="A250" s="5">
        <v>45723</v>
      </c>
      <c r="B250" s="6" t="s">
        <v>263</v>
      </c>
      <c r="C250" s="1" t="s">
        <v>264</v>
      </c>
      <c r="D250" s="4">
        <v>3500</v>
      </c>
      <c r="F250" s="4">
        <f t="shared" si="3"/>
        <v>241272281.03000015</v>
      </c>
    </row>
    <row r="251" spans="1:6" ht="31.5" customHeight="1" x14ac:dyDescent="0.25">
      <c r="A251" s="5">
        <v>45723</v>
      </c>
      <c r="B251" s="6" t="s">
        <v>265</v>
      </c>
      <c r="C251" s="1" t="s">
        <v>266</v>
      </c>
      <c r="D251" s="4">
        <v>6000</v>
      </c>
      <c r="F251" s="4">
        <f t="shared" si="3"/>
        <v>241278281.03000015</v>
      </c>
    </row>
    <row r="252" spans="1:6" ht="30.75" customHeight="1" x14ac:dyDescent="0.25">
      <c r="A252" s="5">
        <v>45723</v>
      </c>
      <c r="B252" s="6" t="s">
        <v>267</v>
      </c>
      <c r="C252" s="1" t="s">
        <v>268</v>
      </c>
      <c r="D252" s="4">
        <v>70000</v>
      </c>
      <c r="F252" s="4">
        <f t="shared" si="3"/>
        <v>241348281.03000015</v>
      </c>
    </row>
    <row r="253" spans="1:6" ht="30.75" customHeight="1" x14ac:dyDescent="0.25">
      <c r="A253" s="5">
        <v>45723</v>
      </c>
      <c r="B253" s="6" t="s">
        <v>269</v>
      </c>
      <c r="C253" s="1" t="s">
        <v>270</v>
      </c>
      <c r="D253" s="4">
        <v>3000</v>
      </c>
      <c r="F253" s="4">
        <f t="shared" si="3"/>
        <v>241351281.03000015</v>
      </c>
    </row>
    <row r="254" spans="1:6" ht="24" customHeight="1" x14ac:dyDescent="0.25">
      <c r="A254" s="5">
        <v>45723</v>
      </c>
      <c r="B254" s="6" t="s">
        <v>271</v>
      </c>
      <c r="C254" s="1" t="s">
        <v>272</v>
      </c>
      <c r="E254" s="4">
        <v>328000</v>
      </c>
      <c r="F254" s="4">
        <f t="shared" si="3"/>
        <v>241023281.03000015</v>
      </c>
    </row>
    <row r="255" spans="1:6" ht="24" customHeight="1" x14ac:dyDescent="0.25">
      <c r="A255" s="5">
        <v>45723</v>
      </c>
      <c r="B255" s="6" t="s">
        <v>273</v>
      </c>
      <c r="C255" s="1" t="s">
        <v>274</v>
      </c>
      <c r="E255" s="4">
        <v>274561.59999999998</v>
      </c>
      <c r="F255" s="4">
        <f t="shared" si="3"/>
        <v>240748719.43000016</v>
      </c>
    </row>
    <row r="256" spans="1:6" ht="85.5" customHeight="1" x14ac:dyDescent="0.25">
      <c r="A256" s="5">
        <v>45726</v>
      </c>
      <c r="B256" s="6" t="s">
        <v>275</v>
      </c>
      <c r="C256" s="1" t="s">
        <v>276</v>
      </c>
      <c r="E256" s="4">
        <v>2340609.48</v>
      </c>
      <c r="F256" s="4">
        <f t="shared" si="3"/>
        <v>238408109.95000017</v>
      </c>
    </row>
    <row r="257" spans="1:6" ht="84" customHeight="1" x14ac:dyDescent="0.25">
      <c r="A257" s="5">
        <v>45726</v>
      </c>
      <c r="B257" s="6" t="s">
        <v>275</v>
      </c>
      <c r="C257" s="1" t="s">
        <v>276</v>
      </c>
      <c r="E257" s="4">
        <v>1016048.23</v>
      </c>
      <c r="F257" s="4">
        <f t="shared" si="3"/>
        <v>237392061.72000018</v>
      </c>
    </row>
    <row r="258" spans="1:6" ht="84" customHeight="1" x14ac:dyDescent="0.25">
      <c r="A258" s="5">
        <v>45726</v>
      </c>
      <c r="B258" s="6" t="s">
        <v>275</v>
      </c>
      <c r="C258" s="1" t="s">
        <v>276</v>
      </c>
      <c r="E258" s="4">
        <v>1881570.79</v>
      </c>
      <c r="F258" s="4">
        <f t="shared" si="3"/>
        <v>235510490.93000019</v>
      </c>
    </row>
    <row r="259" spans="1:6" ht="84" customHeight="1" x14ac:dyDescent="0.25">
      <c r="A259" s="5">
        <v>45726</v>
      </c>
      <c r="B259" s="6" t="s">
        <v>275</v>
      </c>
      <c r="C259" s="1" t="s">
        <v>276</v>
      </c>
      <c r="E259" s="4">
        <v>188157.08</v>
      </c>
      <c r="F259" s="4">
        <f t="shared" si="3"/>
        <v>235322333.85000017</v>
      </c>
    </row>
    <row r="260" spans="1:6" ht="84" customHeight="1" x14ac:dyDescent="0.25">
      <c r="A260" s="5">
        <v>45726</v>
      </c>
      <c r="B260" s="6" t="s">
        <v>275</v>
      </c>
      <c r="C260" s="1" t="s">
        <v>276</v>
      </c>
      <c r="E260" s="4">
        <v>157571964.11000001</v>
      </c>
      <c r="F260" s="4">
        <f t="shared" si="3"/>
        <v>77750369.740000159</v>
      </c>
    </row>
    <row r="261" spans="1:6" ht="86.25" customHeight="1" x14ac:dyDescent="0.25">
      <c r="A261" s="5">
        <v>45726</v>
      </c>
      <c r="B261" s="6" t="s">
        <v>277</v>
      </c>
      <c r="C261" s="1" t="s">
        <v>278</v>
      </c>
      <c r="E261" s="4">
        <v>195188.74</v>
      </c>
      <c r="F261" s="4">
        <f t="shared" si="3"/>
        <v>77555181.000000164</v>
      </c>
    </row>
    <row r="262" spans="1:6" ht="86.25" customHeight="1" x14ac:dyDescent="0.25">
      <c r="A262" s="5">
        <v>45726</v>
      </c>
      <c r="B262" s="6" t="s">
        <v>277</v>
      </c>
      <c r="C262" s="1" t="s">
        <v>278</v>
      </c>
      <c r="E262" s="4">
        <v>3489974.72</v>
      </c>
      <c r="F262" s="4">
        <f t="shared" si="3"/>
        <v>74065206.280000165</v>
      </c>
    </row>
    <row r="263" spans="1:6" ht="58.5" customHeight="1" x14ac:dyDescent="0.25">
      <c r="A263" s="5">
        <v>45726</v>
      </c>
      <c r="B263" s="6" t="s">
        <v>279</v>
      </c>
      <c r="C263" s="1" t="s">
        <v>280</v>
      </c>
      <c r="E263" s="4">
        <v>38016</v>
      </c>
      <c r="F263" s="4">
        <f t="shared" si="3"/>
        <v>74027190.280000165</v>
      </c>
    </row>
    <row r="264" spans="1:6" ht="58.5" customHeight="1" x14ac:dyDescent="0.25">
      <c r="A264" s="5">
        <v>45726</v>
      </c>
      <c r="B264" s="6" t="s">
        <v>279</v>
      </c>
      <c r="C264" s="1" t="s">
        <v>280</v>
      </c>
      <c r="E264" s="4">
        <v>21120</v>
      </c>
      <c r="F264" s="4">
        <f t="shared" si="3"/>
        <v>74006070.280000165</v>
      </c>
    </row>
    <row r="265" spans="1:6" ht="58.5" customHeight="1" x14ac:dyDescent="0.25">
      <c r="A265" s="5">
        <v>45726</v>
      </c>
      <c r="B265" s="6" t="s">
        <v>279</v>
      </c>
      <c r="C265" s="1" t="s">
        <v>280</v>
      </c>
      <c r="E265" s="4">
        <v>190080</v>
      </c>
      <c r="F265" s="4">
        <f t="shared" si="3"/>
        <v>73815990.280000165</v>
      </c>
    </row>
    <row r="266" spans="1:6" ht="40.5" customHeight="1" x14ac:dyDescent="0.25">
      <c r="A266" s="5">
        <v>45726</v>
      </c>
      <c r="B266" s="6" t="s">
        <v>281</v>
      </c>
      <c r="C266" s="1" t="s">
        <v>282</v>
      </c>
      <c r="E266" s="4">
        <v>51083.47</v>
      </c>
      <c r="F266" s="4">
        <f t="shared" si="3"/>
        <v>73764906.810000166</v>
      </c>
    </row>
    <row r="267" spans="1:6" ht="40.5" customHeight="1" x14ac:dyDescent="0.25">
      <c r="A267" s="5">
        <v>45726</v>
      </c>
      <c r="B267" s="6" t="s">
        <v>281</v>
      </c>
      <c r="C267" s="1" t="s">
        <v>282</v>
      </c>
      <c r="E267" s="4">
        <v>22862.77</v>
      </c>
      <c r="F267" s="4">
        <f t="shared" ref="F267:F330" si="4">+F266+D267-E267</f>
        <v>73742044.04000017</v>
      </c>
    </row>
    <row r="268" spans="1:6" ht="40.5" customHeight="1" x14ac:dyDescent="0.25">
      <c r="A268" s="5">
        <v>45726</v>
      </c>
      <c r="B268" s="6" t="s">
        <v>281</v>
      </c>
      <c r="C268" s="1" t="s">
        <v>282</v>
      </c>
      <c r="E268" s="4">
        <v>4233.8500000000004</v>
      </c>
      <c r="F268" s="4">
        <f t="shared" si="4"/>
        <v>73737810.190000176</v>
      </c>
    </row>
    <row r="269" spans="1:6" ht="40.5" customHeight="1" x14ac:dyDescent="0.25">
      <c r="A269" s="5">
        <v>45726</v>
      </c>
      <c r="B269" s="6" t="s">
        <v>281</v>
      </c>
      <c r="C269" s="1" t="s">
        <v>282</v>
      </c>
      <c r="E269" s="4">
        <v>42338.46</v>
      </c>
      <c r="F269" s="4">
        <f t="shared" si="4"/>
        <v>73695471.730000183</v>
      </c>
    </row>
    <row r="270" spans="1:6" ht="40.5" customHeight="1" x14ac:dyDescent="0.25">
      <c r="A270" s="5">
        <v>45726</v>
      </c>
      <c r="B270" s="6" t="s">
        <v>281</v>
      </c>
      <c r="C270" s="1" t="s">
        <v>282</v>
      </c>
      <c r="E270" s="4">
        <v>3549167.79</v>
      </c>
      <c r="F270" s="4">
        <f t="shared" si="4"/>
        <v>70146303.940000176</v>
      </c>
    </row>
    <row r="271" spans="1:6" ht="40.5" customHeight="1" x14ac:dyDescent="0.25">
      <c r="A271" s="5">
        <v>45726</v>
      </c>
      <c r="B271" s="6" t="s">
        <v>283</v>
      </c>
      <c r="C271" s="1" t="s">
        <v>284</v>
      </c>
      <c r="E271" s="4">
        <v>73635.55</v>
      </c>
      <c r="F271" s="4">
        <f t="shared" si="4"/>
        <v>70072668.390000179</v>
      </c>
    </row>
    <row r="272" spans="1:6" ht="84" customHeight="1" x14ac:dyDescent="0.25">
      <c r="A272" s="5">
        <v>45726</v>
      </c>
      <c r="B272" s="6" t="s">
        <v>285</v>
      </c>
      <c r="C272" s="1" t="s">
        <v>286</v>
      </c>
      <c r="E272" s="4">
        <v>1437978.67</v>
      </c>
      <c r="F272" s="4">
        <f t="shared" si="4"/>
        <v>68634689.720000178</v>
      </c>
    </row>
    <row r="273" spans="1:6" ht="84" customHeight="1" x14ac:dyDescent="0.25">
      <c r="A273" s="5">
        <v>45726</v>
      </c>
      <c r="B273" s="6" t="s">
        <v>285</v>
      </c>
      <c r="C273" s="1" t="s">
        <v>286</v>
      </c>
      <c r="E273" s="4">
        <v>624220.18000000005</v>
      </c>
      <c r="F273" s="4">
        <f t="shared" si="4"/>
        <v>68010469.54000017</v>
      </c>
    </row>
    <row r="274" spans="1:6" ht="84" customHeight="1" x14ac:dyDescent="0.25">
      <c r="A274" s="5">
        <v>45726</v>
      </c>
      <c r="B274" s="6" t="s">
        <v>285</v>
      </c>
      <c r="C274" s="1" t="s">
        <v>286</v>
      </c>
      <c r="E274" s="4">
        <v>115596.33</v>
      </c>
      <c r="F274" s="4">
        <f t="shared" si="4"/>
        <v>67894873.210000172</v>
      </c>
    </row>
    <row r="275" spans="1:6" ht="86.25" customHeight="1" x14ac:dyDescent="0.25">
      <c r="A275" s="5">
        <v>45726</v>
      </c>
      <c r="B275" s="6" t="s">
        <v>285</v>
      </c>
      <c r="C275" s="1" t="s">
        <v>286</v>
      </c>
      <c r="E275" s="4">
        <v>1155963.3</v>
      </c>
      <c r="F275" s="4">
        <f t="shared" si="4"/>
        <v>66738909.910000175</v>
      </c>
    </row>
    <row r="276" spans="1:6" ht="86.25" customHeight="1" x14ac:dyDescent="0.25">
      <c r="A276" s="5">
        <v>45726</v>
      </c>
      <c r="B276" s="6" t="s">
        <v>285</v>
      </c>
      <c r="C276" s="1" t="s">
        <v>286</v>
      </c>
      <c r="E276" s="4">
        <v>96806034.780000001</v>
      </c>
      <c r="F276" s="4">
        <f t="shared" si="4"/>
        <v>-30067124.869999826</v>
      </c>
    </row>
    <row r="277" spans="1:6" ht="75.75" customHeight="1" x14ac:dyDescent="0.25">
      <c r="A277" s="5">
        <v>45726</v>
      </c>
      <c r="B277" s="6" t="s">
        <v>287</v>
      </c>
      <c r="C277" s="1" t="s">
        <v>288</v>
      </c>
      <c r="E277" s="4">
        <v>67041.289999999994</v>
      </c>
      <c r="F277" s="4">
        <f t="shared" si="4"/>
        <v>-30134166.159999825</v>
      </c>
    </row>
    <row r="278" spans="1:6" ht="59.25" customHeight="1" x14ac:dyDescent="0.25">
      <c r="A278" s="5">
        <v>45726</v>
      </c>
      <c r="B278" s="6" t="s">
        <v>289</v>
      </c>
      <c r="C278" s="1" t="s">
        <v>290</v>
      </c>
      <c r="E278" s="7">
        <v>525</v>
      </c>
      <c r="F278" s="4">
        <f t="shared" si="4"/>
        <v>-30134691.159999825</v>
      </c>
    </row>
    <row r="279" spans="1:6" ht="59.25" customHeight="1" x14ac:dyDescent="0.25">
      <c r="A279" s="5">
        <v>45726</v>
      </c>
      <c r="B279" s="6" t="s">
        <v>289</v>
      </c>
      <c r="C279" s="1" t="s">
        <v>290</v>
      </c>
      <c r="E279" s="4">
        <v>11865</v>
      </c>
      <c r="F279" s="4">
        <f t="shared" si="4"/>
        <v>-30146556.159999825</v>
      </c>
    </row>
    <row r="280" spans="1:6" ht="49.5" customHeight="1" x14ac:dyDescent="0.25">
      <c r="A280" s="5">
        <v>45726</v>
      </c>
      <c r="B280" s="6" t="s">
        <v>291</v>
      </c>
      <c r="C280" s="1" t="s">
        <v>292</v>
      </c>
      <c r="E280" s="4">
        <v>28313.040000000001</v>
      </c>
      <c r="F280" s="4">
        <f t="shared" si="4"/>
        <v>-30174869.199999824</v>
      </c>
    </row>
    <row r="281" spans="1:6" ht="49.5" customHeight="1" x14ac:dyDescent="0.25">
      <c r="A281" s="5">
        <v>45726</v>
      </c>
      <c r="B281" s="6" t="s">
        <v>291</v>
      </c>
      <c r="C281" s="1" t="s">
        <v>292</v>
      </c>
      <c r="E281" s="4">
        <v>12379.29</v>
      </c>
      <c r="F281" s="4">
        <f t="shared" si="4"/>
        <v>-30187248.489999823</v>
      </c>
    </row>
    <row r="282" spans="1:6" ht="49.5" customHeight="1" x14ac:dyDescent="0.25">
      <c r="A282" s="5">
        <v>45726</v>
      </c>
      <c r="B282" s="6" t="s">
        <v>291</v>
      </c>
      <c r="C282" s="1" t="s">
        <v>292</v>
      </c>
      <c r="E282" s="4">
        <v>22924.61</v>
      </c>
      <c r="F282" s="4">
        <f t="shared" si="4"/>
        <v>-30210173.099999823</v>
      </c>
    </row>
    <row r="283" spans="1:6" ht="49.5" customHeight="1" x14ac:dyDescent="0.25">
      <c r="A283" s="5">
        <v>45726</v>
      </c>
      <c r="B283" s="6" t="s">
        <v>291</v>
      </c>
      <c r="C283" s="1" t="s">
        <v>292</v>
      </c>
      <c r="E283" s="4">
        <v>2292.46</v>
      </c>
      <c r="F283" s="4">
        <f t="shared" si="4"/>
        <v>-30212465.559999824</v>
      </c>
    </row>
    <row r="284" spans="1:6" ht="49.5" customHeight="1" x14ac:dyDescent="0.25">
      <c r="A284" s="5">
        <v>45726</v>
      </c>
      <c r="B284" s="6" t="s">
        <v>291</v>
      </c>
      <c r="C284" s="1" t="s">
        <v>292</v>
      </c>
      <c r="E284" s="4">
        <v>2508638.9</v>
      </c>
      <c r="F284" s="4">
        <f t="shared" si="4"/>
        <v>-32721104.459999822</v>
      </c>
    </row>
    <row r="285" spans="1:6" ht="23.25" customHeight="1" x14ac:dyDescent="0.25">
      <c r="A285" s="5">
        <v>45726</v>
      </c>
      <c r="B285" s="6" t="s">
        <v>293</v>
      </c>
      <c r="C285" s="1" t="s">
        <v>294</v>
      </c>
      <c r="D285" s="4">
        <v>5000</v>
      </c>
      <c r="F285" s="4">
        <f t="shared" si="4"/>
        <v>-32716104.459999822</v>
      </c>
    </row>
    <row r="286" spans="1:6" ht="23.25" customHeight="1" x14ac:dyDescent="0.25">
      <c r="A286" s="5">
        <v>45726</v>
      </c>
      <c r="B286" s="6" t="s">
        <v>293</v>
      </c>
      <c r="C286" s="1" t="s">
        <v>294</v>
      </c>
      <c r="D286" s="4">
        <v>140913.31</v>
      </c>
      <c r="F286" s="4">
        <f t="shared" si="4"/>
        <v>-32575191.149999823</v>
      </c>
    </row>
    <row r="287" spans="1:6" ht="23.25" customHeight="1" x14ac:dyDescent="0.25">
      <c r="A287" s="5">
        <v>45726</v>
      </c>
      <c r="B287" s="6" t="s">
        <v>293</v>
      </c>
      <c r="C287" s="1" t="s">
        <v>294</v>
      </c>
      <c r="D287" s="4">
        <v>2000</v>
      </c>
      <c r="F287" s="4">
        <f t="shared" si="4"/>
        <v>-32573191.149999823</v>
      </c>
    </row>
    <row r="288" spans="1:6" ht="23.25" customHeight="1" x14ac:dyDescent="0.25">
      <c r="A288" s="5">
        <v>45726</v>
      </c>
      <c r="B288" s="6" t="s">
        <v>293</v>
      </c>
      <c r="C288" s="1" t="s">
        <v>295</v>
      </c>
      <c r="D288" s="4">
        <v>23577.38</v>
      </c>
      <c r="F288" s="4">
        <f t="shared" si="4"/>
        <v>-32549613.769999824</v>
      </c>
    </row>
    <row r="289" spans="1:6" ht="31.5" customHeight="1" x14ac:dyDescent="0.25">
      <c r="A289" s="5">
        <v>45726</v>
      </c>
      <c r="B289" s="6" t="s">
        <v>296</v>
      </c>
      <c r="C289" s="1" t="s">
        <v>297</v>
      </c>
      <c r="D289" s="4">
        <v>137780</v>
      </c>
      <c r="F289" s="4">
        <f t="shared" si="4"/>
        <v>-32411833.769999824</v>
      </c>
    </row>
    <row r="290" spans="1:6" ht="31.5" customHeight="1" x14ac:dyDescent="0.25">
      <c r="A290" s="5">
        <v>45726</v>
      </c>
      <c r="B290" s="6" t="s">
        <v>296</v>
      </c>
      <c r="C290" s="1" t="s">
        <v>298</v>
      </c>
      <c r="E290" s="4">
        <v>137780</v>
      </c>
      <c r="F290" s="4">
        <f t="shared" si="4"/>
        <v>-32549613.769999824</v>
      </c>
    </row>
    <row r="291" spans="1:6" ht="31.5" customHeight="1" x14ac:dyDescent="0.25">
      <c r="A291" s="5">
        <v>45726</v>
      </c>
      <c r="B291" s="6" t="s">
        <v>299</v>
      </c>
      <c r="C291" s="1" t="s">
        <v>300</v>
      </c>
      <c r="D291" s="4">
        <v>94371.78</v>
      </c>
      <c r="F291" s="4">
        <f t="shared" si="4"/>
        <v>-32455241.989999823</v>
      </c>
    </row>
    <row r="292" spans="1:6" ht="31.5" customHeight="1" x14ac:dyDescent="0.25">
      <c r="A292" s="5">
        <v>45726</v>
      </c>
      <c r="B292" s="6" t="s">
        <v>299</v>
      </c>
      <c r="C292" s="1" t="s">
        <v>301</v>
      </c>
      <c r="E292" s="4">
        <v>94371.78</v>
      </c>
      <c r="F292" s="4">
        <f t="shared" si="4"/>
        <v>-32549613.769999824</v>
      </c>
    </row>
    <row r="293" spans="1:6" ht="31.5" customHeight="1" x14ac:dyDescent="0.25">
      <c r="A293" s="5">
        <v>45726</v>
      </c>
      <c r="B293" s="6" t="s">
        <v>302</v>
      </c>
      <c r="C293" s="1" t="s">
        <v>303</v>
      </c>
      <c r="D293" s="4">
        <v>30397942.66</v>
      </c>
      <c r="F293" s="4">
        <f t="shared" si="4"/>
        <v>-2151671.1099998243</v>
      </c>
    </row>
    <row r="294" spans="1:6" ht="31.5" customHeight="1" x14ac:dyDescent="0.25">
      <c r="A294" s="5">
        <v>45726</v>
      </c>
      <c r="B294" s="6" t="s">
        <v>302</v>
      </c>
      <c r="C294" s="1" t="s">
        <v>304</v>
      </c>
      <c r="E294" s="4">
        <v>30397942.66</v>
      </c>
      <c r="F294" s="4">
        <f t="shared" si="4"/>
        <v>-32549613.769999824</v>
      </c>
    </row>
    <row r="295" spans="1:6" ht="31.5" customHeight="1" x14ac:dyDescent="0.25">
      <c r="A295" s="5">
        <v>45726</v>
      </c>
      <c r="B295" s="6" t="s">
        <v>305</v>
      </c>
      <c r="C295" s="1" t="s">
        <v>306</v>
      </c>
      <c r="D295" s="4">
        <v>6000</v>
      </c>
      <c r="F295" s="4">
        <f t="shared" si="4"/>
        <v>-32543613.769999824</v>
      </c>
    </row>
    <row r="296" spans="1:6" ht="31.5" customHeight="1" x14ac:dyDescent="0.25">
      <c r="A296" s="5">
        <v>45726</v>
      </c>
      <c r="B296" s="6" t="s">
        <v>307</v>
      </c>
      <c r="C296" s="1" t="s">
        <v>1162</v>
      </c>
      <c r="D296" s="4">
        <v>3000</v>
      </c>
      <c r="F296" s="4">
        <f t="shared" si="4"/>
        <v>-32540613.769999824</v>
      </c>
    </row>
    <row r="297" spans="1:6" ht="31.5" customHeight="1" x14ac:dyDescent="0.25">
      <c r="A297" s="5">
        <v>45726</v>
      </c>
      <c r="B297" s="6" t="s">
        <v>308</v>
      </c>
      <c r="C297" s="1" t="s">
        <v>309</v>
      </c>
      <c r="D297" s="4">
        <v>10000</v>
      </c>
      <c r="F297" s="4">
        <f t="shared" si="4"/>
        <v>-32530613.769999824</v>
      </c>
    </row>
    <row r="298" spans="1:6" ht="31.5" customHeight="1" x14ac:dyDescent="0.25">
      <c r="A298" s="5">
        <v>45726</v>
      </c>
      <c r="B298" s="6" t="s">
        <v>310</v>
      </c>
      <c r="C298" s="1" t="s">
        <v>311</v>
      </c>
      <c r="D298" s="4">
        <v>6000</v>
      </c>
      <c r="F298" s="4">
        <f t="shared" si="4"/>
        <v>-32524613.769999824</v>
      </c>
    </row>
    <row r="299" spans="1:6" ht="31.5" customHeight="1" x14ac:dyDescent="0.25">
      <c r="A299" s="5">
        <v>45726</v>
      </c>
      <c r="B299" s="6" t="s">
        <v>312</v>
      </c>
      <c r="C299" s="1" t="s">
        <v>313</v>
      </c>
      <c r="D299" s="4">
        <v>6000</v>
      </c>
      <c r="F299" s="4">
        <f t="shared" si="4"/>
        <v>-32518613.769999824</v>
      </c>
    </row>
    <row r="300" spans="1:6" ht="31.5" customHeight="1" x14ac:dyDescent="0.25">
      <c r="A300" s="5">
        <v>45726</v>
      </c>
      <c r="B300" s="6" t="s">
        <v>314</v>
      </c>
      <c r="C300" s="1" t="s">
        <v>315</v>
      </c>
      <c r="D300" s="4">
        <v>10000</v>
      </c>
      <c r="F300" s="4">
        <f t="shared" si="4"/>
        <v>-32508613.769999824</v>
      </c>
    </row>
    <row r="301" spans="1:6" ht="31.5" customHeight="1" x14ac:dyDescent="0.25">
      <c r="A301" s="5">
        <v>45726</v>
      </c>
      <c r="B301" s="6" t="s">
        <v>316</v>
      </c>
      <c r="C301" s="1" t="s">
        <v>317</v>
      </c>
      <c r="D301" s="4">
        <v>3000</v>
      </c>
      <c r="F301" s="4">
        <f t="shared" si="4"/>
        <v>-32505613.769999824</v>
      </c>
    </row>
    <row r="302" spans="1:6" ht="31.5" customHeight="1" x14ac:dyDescent="0.25">
      <c r="A302" s="5">
        <v>45726</v>
      </c>
      <c r="B302" s="6" t="s">
        <v>318</v>
      </c>
      <c r="C302" s="1" t="s">
        <v>319</v>
      </c>
      <c r="D302" s="4">
        <v>6000</v>
      </c>
      <c r="F302" s="4">
        <f t="shared" si="4"/>
        <v>-32499613.769999824</v>
      </c>
    </row>
    <row r="303" spans="1:6" ht="66" customHeight="1" x14ac:dyDescent="0.25">
      <c r="A303" s="5">
        <v>45727</v>
      </c>
      <c r="B303" s="6" t="s">
        <v>320</v>
      </c>
      <c r="C303" s="1" t="s">
        <v>321</v>
      </c>
      <c r="E303" s="4">
        <v>1447.5</v>
      </c>
      <c r="F303" s="4">
        <f t="shared" si="4"/>
        <v>-32501061.269999824</v>
      </c>
    </row>
    <row r="304" spans="1:6" ht="66" customHeight="1" x14ac:dyDescent="0.25">
      <c r="A304" s="5">
        <v>45727</v>
      </c>
      <c r="B304" s="6" t="s">
        <v>320</v>
      </c>
      <c r="C304" s="1" t="s">
        <v>321</v>
      </c>
      <c r="E304" s="4">
        <v>32713.47</v>
      </c>
      <c r="F304" s="4">
        <f t="shared" si="4"/>
        <v>-32533774.739999823</v>
      </c>
    </row>
    <row r="305" spans="1:6" ht="49.5" customHeight="1" x14ac:dyDescent="0.25">
      <c r="A305" s="5">
        <v>45727</v>
      </c>
      <c r="B305" s="6" t="s">
        <v>322</v>
      </c>
      <c r="C305" s="1" t="s">
        <v>323</v>
      </c>
      <c r="E305" s="4">
        <v>19580.21</v>
      </c>
      <c r="F305" s="4">
        <f t="shared" si="4"/>
        <v>-32553354.949999824</v>
      </c>
    </row>
    <row r="306" spans="1:6" ht="49.5" customHeight="1" x14ac:dyDescent="0.25">
      <c r="A306" s="5">
        <v>45727</v>
      </c>
      <c r="B306" s="6" t="s">
        <v>322</v>
      </c>
      <c r="C306" s="1" t="s">
        <v>323</v>
      </c>
      <c r="E306" s="4">
        <v>442512.78</v>
      </c>
      <c r="F306" s="4">
        <f t="shared" si="4"/>
        <v>-32995867.729999825</v>
      </c>
    </row>
    <row r="307" spans="1:6" ht="49.5" customHeight="1" x14ac:dyDescent="0.25">
      <c r="A307" s="5">
        <v>45727</v>
      </c>
      <c r="B307" s="6" t="s">
        <v>324</v>
      </c>
      <c r="C307" s="1" t="s">
        <v>325</v>
      </c>
      <c r="E307" s="4">
        <v>2500</v>
      </c>
      <c r="F307" s="4">
        <f t="shared" si="4"/>
        <v>-32998367.729999825</v>
      </c>
    </row>
    <row r="308" spans="1:6" ht="49.5" customHeight="1" x14ac:dyDescent="0.25">
      <c r="A308" s="5">
        <v>45727</v>
      </c>
      <c r="B308" s="6" t="s">
        <v>324</v>
      </c>
      <c r="C308" s="1" t="s">
        <v>325</v>
      </c>
      <c r="E308" s="4">
        <v>56500</v>
      </c>
      <c r="F308" s="4">
        <f t="shared" si="4"/>
        <v>-33054867.729999825</v>
      </c>
    </row>
    <row r="309" spans="1:6" ht="42.75" customHeight="1" x14ac:dyDescent="0.25">
      <c r="A309" s="5">
        <v>45727</v>
      </c>
      <c r="B309" s="6" t="s">
        <v>326</v>
      </c>
      <c r="C309" s="1" t="s">
        <v>1163</v>
      </c>
      <c r="E309" s="4">
        <v>406675</v>
      </c>
      <c r="F309" s="4">
        <f t="shared" si="4"/>
        <v>-33461542.729999825</v>
      </c>
    </row>
    <row r="310" spans="1:6" ht="48.75" customHeight="1" x14ac:dyDescent="0.25">
      <c r="A310" s="5">
        <v>45727</v>
      </c>
      <c r="B310" s="6" t="s">
        <v>327</v>
      </c>
      <c r="C310" s="1" t="s">
        <v>328</v>
      </c>
      <c r="E310" s="4">
        <v>1244172.08</v>
      </c>
      <c r="F310" s="4">
        <f t="shared" si="4"/>
        <v>-34705714.809999824</v>
      </c>
    </row>
    <row r="311" spans="1:6" ht="48.75" customHeight="1" x14ac:dyDescent="0.25">
      <c r="A311" s="5">
        <v>45727</v>
      </c>
      <c r="B311" s="6" t="s">
        <v>327</v>
      </c>
      <c r="C311" s="1" t="s">
        <v>328</v>
      </c>
      <c r="E311" s="4">
        <v>13437058.439999999</v>
      </c>
      <c r="F311" s="4">
        <f t="shared" si="4"/>
        <v>-48142773.249999821</v>
      </c>
    </row>
    <row r="312" spans="1:6" ht="48.75" customHeight="1" x14ac:dyDescent="0.25">
      <c r="A312" s="5">
        <v>45727</v>
      </c>
      <c r="B312" s="6" t="s">
        <v>329</v>
      </c>
      <c r="C312" s="1" t="s">
        <v>330</v>
      </c>
      <c r="E312" s="4">
        <v>101841.9</v>
      </c>
      <c r="F312" s="4">
        <f t="shared" si="4"/>
        <v>-48244615.14999982</v>
      </c>
    </row>
    <row r="313" spans="1:6" ht="48.75" customHeight="1" x14ac:dyDescent="0.25">
      <c r="A313" s="5">
        <v>45727</v>
      </c>
      <c r="B313" s="6" t="s">
        <v>329</v>
      </c>
      <c r="C313" s="1" t="s">
        <v>330</v>
      </c>
      <c r="E313" s="4">
        <v>109989.25</v>
      </c>
      <c r="F313" s="4">
        <f t="shared" si="4"/>
        <v>-48354604.39999982</v>
      </c>
    </row>
    <row r="314" spans="1:6" ht="48.75" customHeight="1" x14ac:dyDescent="0.25">
      <c r="A314" s="5">
        <v>45727</v>
      </c>
      <c r="B314" s="6" t="s">
        <v>329</v>
      </c>
      <c r="C314" s="1" t="s">
        <v>330</v>
      </c>
      <c r="E314" s="4">
        <v>2191637.69</v>
      </c>
      <c r="F314" s="4">
        <f t="shared" si="4"/>
        <v>-50546242.089999817</v>
      </c>
    </row>
    <row r="315" spans="1:6" ht="40.5" customHeight="1" x14ac:dyDescent="0.25">
      <c r="A315" s="5">
        <v>45727</v>
      </c>
      <c r="B315" s="6" t="s">
        <v>331</v>
      </c>
      <c r="C315" s="1" t="s">
        <v>332</v>
      </c>
      <c r="E315" s="4">
        <v>87575.16</v>
      </c>
      <c r="F315" s="4">
        <f t="shared" si="4"/>
        <v>-50633817.249999814</v>
      </c>
    </row>
    <row r="316" spans="1:6" ht="40.5" customHeight="1" x14ac:dyDescent="0.25">
      <c r="A316" s="5">
        <v>45727</v>
      </c>
      <c r="B316" s="6" t="s">
        <v>331</v>
      </c>
      <c r="C316" s="1" t="s">
        <v>332</v>
      </c>
      <c r="E316" s="4">
        <v>39194.879999999997</v>
      </c>
      <c r="F316" s="4">
        <f t="shared" si="4"/>
        <v>-50673012.129999816</v>
      </c>
    </row>
    <row r="317" spans="1:6" ht="40.5" customHeight="1" x14ac:dyDescent="0.25">
      <c r="A317" s="5">
        <v>45727</v>
      </c>
      <c r="B317" s="6" t="s">
        <v>331</v>
      </c>
      <c r="C317" s="1" t="s">
        <v>332</v>
      </c>
      <c r="E317" s="4">
        <v>7258.31</v>
      </c>
      <c r="F317" s="4">
        <f t="shared" si="4"/>
        <v>-50680270.439999819</v>
      </c>
    </row>
    <row r="318" spans="1:6" ht="40.5" customHeight="1" x14ac:dyDescent="0.25">
      <c r="A318" s="5">
        <v>45727</v>
      </c>
      <c r="B318" s="6" t="s">
        <v>331</v>
      </c>
      <c r="C318" s="1" t="s">
        <v>332</v>
      </c>
      <c r="E318" s="4">
        <v>72583.11</v>
      </c>
      <c r="F318" s="4">
        <f t="shared" si="4"/>
        <v>-50752853.549999818</v>
      </c>
    </row>
    <row r="319" spans="1:6" ht="40.5" customHeight="1" x14ac:dyDescent="0.25">
      <c r="A319" s="5">
        <v>45727</v>
      </c>
      <c r="B319" s="6" t="s">
        <v>331</v>
      </c>
      <c r="C319" s="1" t="s">
        <v>332</v>
      </c>
      <c r="E319" s="4">
        <v>6084529.9000000004</v>
      </c>
      <c r="F319" s="4">
        <f t="shared" si="4"/>
        <v>-56837383.449999817</v>
      </c>
    </row>
    <row r="320" spans="1:6" ht="50.25" customHeight="1" x14ac:dyDescent="0.25">
      <c r="A320" s="5">
        <v>45727</v>
      </c>
      <c r="B320" s="6" t="s">
        <v>333</v>
      </c>
      <c r="C320" s="1" t="s">
        <v>334</v>
      </c>
      <c r="E320" s="7">
        <v>740.42</v>
      </c>
      <c r="F320" s="4">
        <f t="shared" si="4"/>
        <v>-56838123.869999819</v>
      </c>
    </row>
    <row r="321" spans="1:6" ht="50.25" customHeight="1" x14ac:dyDescent="0.25">
      <c r="A321" s="5">
        <v>45727</v>
      </c>
      <c r="B321" s="6" t="s">
        <v>333</v>
      </c>
      <c r="C321" s="1" t="s">
        <v>334</v>
      </c>
      <c r="E321" s="4">
        <v>16733.41</v>
      </c>
      <c r="F321" s="4">
        <f t="shared" si="4"/>
        <v>-56854857.279999815</v>
      </c>
    </row>
    <row r="322" spans="1:6" ht="57.75" customHeight="1" x14ac:dyDescent="0.25">
      <c r="A322" s="5">
        <v>45727</v>
      </c>
      <c r="B322" s="6" t="s">
        <v>335</v>
      </c>
      <c r="C322" s="1" t="s">
        <v>336</v>
      </c>
      <c r="E322" s="4">
        <v>8875</v>
      </c>
      <c r="F322" s="4">
        <f t="shared" si="4"/>
        <v>-56863732.279999815</v>
      </c>
    </row>
    <row r="323" spans="1:6" ht="57.75" customHeight="1" x14ac:dyDescent="0.25">
      <c r="A323" s="5">
        <v>45727</v>
      </c>
      <c r="B323" s="6" t="s">
        <v>335</v>
      </c>
      <c r="C323" s="1" t="s">
        <v>336</v>
      </c>
      <c r="E323" s="4">
        <v>168625</v>
      </c>
      <c r="F323" s="4">
        <f t="shared" si="4"/>
        <v>-57032357.279999815</v>
      </c>
    </row>
    <row r="324" spans="1:6" ht="22.5" customHeight="1" x14ac:dyDescent="0.25">
      <c r="A324" s="5">
        <v>45727</v>
      </c>
      <c r="B324" s="6" t="s">
        <v>337</v>
      </c>
      <c r="C324" s="1" t="s">
        <v>338</v>
      </c>
      <c r="D324" s="4">
        <v>4200</v>
      </c>
      <c r="F324" s="4">
        <f t="shared" si="4"/>
        <v>-57028157.279999815</v>
      </c>
    </row>
    <row r="325" spans="1:6" ht="22.5" customHeight="1" x14ac:dyDescent="0.25">
      <c r="A325" s="5">
        <v>45727</v>
      </c>
      <c r="B325" s="6" t="s">
        <v>337</v>
      </c>
      <c r="C325" s="1" t="s">
        <v>338</v>
      </c>
      <c r="D325" s="4">
        <v>55299.05</v>
      </c>
      <c r="F325" s="4">
        <f t="shared" si="4"/>
        <v>-56972858.229999818</v>
      </c>
    </row>
    <row r="326" spans="1:6" ht="22.5" customHeight="1" x14ac:dyDescent="0.25">
      <c r="A326" s="5">
        <v>45727</v>
      </c>
      <c r="B326" s="6" t="s">
        <v>337</v>
      </c>
      <c r="C326" s="1" t="s">
        <v>339</v>
      </c>
      <c r="D326" s="4">
        <v>27000</v>
      </c>
      <c r="F326" s="4">
        <f t="shared" si="4"/>
        <v>-56945858.229999818</v>
      </c>
    </row>
    <row r="327" spans="1:6" ht="30.75" customHeight="1" x14ac:dyDescent="0.25">
      <c r="A327" s="5">
        <v>45727</v>
      </c>
      <c r="B327" s="6" t="s">
        <v>340</v>
      </c>
      <c r="C327" s="1" t="s">
        <v>341</v>
      </c>
      <c r="D327" s="4">
        <v>101577.38</v>
      </c>
      <c r="F327" s="4">
        <f t="shared" si="4"/>
        <v>-56844280.849999815</v>
      </c>
    </row>
    <row r="328" spans="1:6" ht="30.75" customHeight="1" x14ac:dyDescent="0.25">
      <c r="A328" s="5">
        <v>45727</v>
      </c>
      <c r="B328" s="6" t="s">
        <v>340</v>
      </c>
      <c r="C328" s="1" t="s">
        <v>342</v>
      </c>
      <c r="E328" s="4">
        <v>101577.38</v>
      </c>
      <c r="F328" s="4">
        <f t="shared" si="4"/>
        <v>-56945858.229999818</v>
      </c>
    </row>
    <row r="329" spans="1:6" ht="30.75" customHeight="1" x14ac:dyDescent="0.25">
      <c r="A329" s="5">
        <v>45727</v>
      </c>
      <c r="B329" s="6" t="s">
        <v>343</v>
      </c>
      <c r="C329" s="1" t="s">
        <v>344</v>
      </c>
      <c r="D329" s="4">
        <v>32749.119999999999</v>
      </c>
      <c r="F329" s="4">
        <f t="shared" si="4"/>
        <v>-56913109.109999821</v>
      </c>
    </row>
    <row r="330" spans="1:6" ht="30.75" customHeight="1" x14ac:dyDescent="0.25">
      <c r="A330" s="5">
        <v>45727</v>
      </c>
      <c r="B330" s="6" t="s">
        <v>343</v>
      </c>
      <c r="C330" s="1" t="s">
        <v>345</v>
      </c>
      <c r="E330" s="4">
        <v>32749.119999999999</v>
      </c>
      <c r="F330" s="4">
        <f t="shared" si="4"/>
        <v>-56945858.229999818</v>
      </c>
    </row>
    <row r="331" spans="1:6" ht="30.75" customHeight="1" x14ac:dyDescent="0.25">
      <c r="A331" s="5">
        <v>45727</v>
      </c>
      <c r="B331" s="6" t="s">
        <v>346</v>
      </c>
      <c r="C331" s="1" t="s">
        <v>347</v>
      </c>
      <c r="D331" s="4">
        <v>1222.8599999999999</v>
      </c>
      <c r="F331" s="4">
        <f t="shared" ref="F331:F394" si="5">+F330+D331-E331</f>
        <v>-56944635.369999819</v>
      </c>
    </row>
    <row r="332" spans="1:6" ht="30.75" customHeight="1" x14ac:dyDescent="0.25">
      <c r="A332" s="5">
        <v>45727</v>
      </c>
      <c r="B332" s="6" t="s">
        <v>346</v>
      </c>
      <c r="C332" s="1" t="s">
        <v>348</v>
      </c>
      <c r="E332" s="4">
        <v>1222.8599999999999</v>
      </c>
      <c r="F332" s="4">
        <f t="shared" si="5"/>
        <v>-56945858.229999818</v>
      </c>
    </row>
    <row r="333" spans="1:6" ht="30.75" customHeight="1" x14ac:dyDescent="0.25">
      <c r="A333" s="5">
        <v>45727</v>
      </c>
      <c r="B333" s="6" t="s">
        <v>349</v>
      </c>
      <c r="C333" s="1" t="s">
        <v>350</v>
      </c>
      <c r="D333" s="4">
        <v>652806.91</v>
      </c>
      <c r="F333" s="4">
        <f t="shared" si="5"/>
        <v>-56293051.319999821</v>
      </c>
    </row>
    <row r="334" spans="1:6" ht="30.75" customHeight="1" x14ac:dyDescent="0.25">
      <c r="A334" s="5">
        <v>45727</v>
      </c>
      <c r="B334" s="6" t="s">
        <v>349</v>
      </c>
      <c r="C334" s="1" t="s">
        <v>351</v>
      </c>
      <c r="E334" s="4">
        <v>652806.91</v>
      </c>
      <c r="F334" s="4">
        <f t="shared" si="5"/>
        <v>-56945858.229999818</v>
      </c>
    </row>
    <row r="335" spans="1:6" ht="30.75" customHeight="1" x14ac:dyDescent="0.25">
      <c r="A335" s="5">
        <v>45727</v>
      </c>
      <c r="B335" s="6" t="s">
        <v>352</v>
      </c>
      <c r="C335" s="1" t="s">
        <v>1164</v>
      </c>
      <c r="D335" s="4">
        <v>3000</v>
      </c>
      <c r="F335" s="4">
        <f t="shared" si="5"/>
        <v>-56942858.229999818</v>
      </c>
    </row>
    <row r="336" spans="1:6" ht="30.75" customHeight="1" x14ac:dyDescent="0.25">
      <c r="A336" s="5">
        <v>45727</v>
      </c>
      <c r="B336" s="6" t="s">
        <v>353</v>
      </c>
      <c r="C336" s="1" t="s">
        <v>354</v>
      </c>
      <c r="D336" s="4">
        <v>4000</v>
      </c>
      <c r="F336" s="4">
        <f t="shared" si="5"/>
        <v>-56938858.229999818</v>
      </c>
    </row>
    <row r="337" spans="1:6" ht="30.75" customHeight="1" x14ac:dyDescent="0.25">
      <c r="A337" s="5">
        <v>45727</v>
      </c>
      <c r="B337" s="6" t="s">
        <v>355</v>
      </c>
      <c r="C337" s="1" t="s">
        <v>356</v>
      </c>
      <c r="D337" s="4">
        <v>1000</v>
      </c>
      <c r="F337" s="4">
        <f t="shared" si="5"/>
        <v>-56937858.229999818</v>
      </c>
    </row>
    <row r="338" spans="1:6" ht="30.75" customHeight="1" x14ac:dyDescent="0.25">
      <c r="A338" s="5">
        <v>45727</v>
      </c>
      <c r="B338" s="6" t="s">
        <v>357</v>
      </c>
      <c r="C338" s="1" t="s">
        <v>358</v>
      </c>
      <c r="D338" s="4">
        <v>6000</v>
      </c>
      <c r="F338" s="4">
        <f t="shared" si="5"/>
        <v>-56931858.229999818</v>
      </c>
    </row>
    <row r="339" spans="1:6" ht="30.75" customHeight="1" x14ac:dyDescent="0.25">
      <c r="A339" s="5">
        <v>45727</v>
      </c>
      <c r="B339" s="6" t="s">
        <v>359</v>
      </c>
      <c r="C339" s="1" t="s">
        <v>360</v>
      </c>
      <c r="D339" s="4">
        <v>5000</v>
      </c>
      <c r="F339" s="4">
        <f t="shared" si="5"/>
        <v>-56926858.229999818</v>
      </c>
    </row>
    <row r="340" spans="1:6" ht="40.5" customHeight="1" x14ac:dyDescent="0.25">
      <c r="A340" s="5">
        <v>45728</v>
      </c>
      <c r="B340" s="6" t="s">
        <v>361</v>
      </c>
      <c r="C340" s="1" t="s">
        <v>362</v>
      </c>
      <c r="E340" s="4">
        <v>84269.15</v>
      </c>
      <c r="F340" s="4">
        <f t="shared" si="5"/>
        <v>-57011127.379999816</v>
      </c>
    </row>
    <row r="341" spans="1:6" ht="67.5" customHeight="1" x14ac:dyDescent="0.25">
      <c r="A341" s="5">
        <v>45728</v>
      </c>
      <c r="B341" s="6" t="s">
        <v>363</v>
      </c>
      <c r="C341" s="1" t="s">
        <v>364</v>
      </c>
      <c r="E341" s="4">
        <v>620867.55000000005</v>
      </c>
      <c r="F341" s="4">
        <f t="shared" si="5"/>
        <v>-57631994.929999813</v>
      </c>
    </row>
    <row r="342" spans="1:6" ht="67.5" customHeight="1" x14ac:dyDescent="0.25">
      <c r="A342" s="5">
        <v>45728</v>
      </c>
      <c r="B342" s="6" t="s">
        <v>365</v>
      </c>
      <c r="C342" s="1" t="s">
        <v>366</v>
      </c>
      <c r="E342" s="4">
        <v>1139311.25</v>
      </c>
      <c r="F342" s="4">
        <f t="shared" si="5"/>
        <v>-58771306.179999813</v>
      </c>
    </row>
    <row r="343" spans="1:6" ht="23.25" customHeight="1" x14ac:dyDescent="0.25">
      <c r="A343" s="5">
        <v>45728</v>
      </c>
      <c r="B343" s="6" t="s">
        <v>367</v>
      </c>
      <c r="C343" s="1" t="s">
        <v>368</v>
      </c>
      <c r="D343" s="4">
        <v>1200</v>
      </c>
      <c r="F343" s="4">
        <f t="shared" si="5"/>
        <v>-58770106.179999813</v>
      </c>
    </row>
    <row r="344" spans="1:6" ht="23.25" customHeight="1" x14ac:dyDescent="0.25">
      <c r="A344" s="5">
        <v>45728</v>
      </c>
      <c r="B344" s="6" t="s">
        <v>367</v>
      </c>
      <c r="C344" s="1" t="s">
        <v>368</v>
      </c>
      <c r="D344" s="4">
        <v>1400</v>
      </c>
      <c r="F344" s="4">
        <f t="shared" si="5"/>
        <v>-58768706.179999813</v>
      </c>
    </row>
    <row r="345" spans="1:6" ht="23.25" customHeight="1" x14ac:dyDescent="0.25">
      <c r="A345" s="5">
        <v>45728</v>
      </c>
      <c r="B345" s="6" t="s">
        <v>367</v>
      </c>
      <c r="C345" s="1" t="s">
        <v>369</v>
      </c>
      <c r="D345" s="4">
        <v>3600</v>
      </c>
      <c r="F345" s="4">
        <f t="shared" si="5"/>
        <v>-58765106.179999813</v>
      </c>
    </row>
    <row r="346" spans="1:6" ht="41.25" customHeight="1" x14ac:dyDescent="0.25">
      <c r="A346" s="5">
        <v>45728</v>
      </c>
      <c r="B346" s="6" t="s">
        <v>370</v>
      </c>
      <c r="C346" s="1" t="s">
        <v>371</v>
      </c>
      <c r="D346" s="4">
        <v>2510926</v>
      </c>
      <c r="F346" s="4">
        <f t="shared" si="5"/>
        <v>-56254180.179999813</v>
      </c>
    </row>
    <row r="347" spans="1:6" ht="32.25" customHeight="1" x14ac:dyDescent="0.25">
      <c r="A347" s="5">
        <v>45728</v>
      </c>
      <c r="B347" s="6" t="s">
        <v>372</v>
      </c>
      <c r="C347" s="1" t="s">
        <v>373</v>
      </c>
      <c r="D347" s="4">
        <v>2585426</v>
      </c>
      <c r="F347" s="4">
        <f t="shared" si="5"/>
        <v>-53668754.179999813</v>
      </c>
    </row>
    <row r="348" spans="1:6" ht="32.25" customHeight="1" x14ac:dyDescent="0.25">
      <c r="A348" s="5">
        <v>45728</v>
      </c>
      <c r="B348" s="6" t="s">
        <v>372</v>
      </c>
      <c r="C348" s="1" t="s">
        <v>374</v>
      </c>
      <c r="E348" s="4">
        <v>2585426</v>
      </c>
      <c r="F348" s="4">
        <f t="shared" si="5"/>
        <v>-56254180.179999813</v>
      </c>
    </row>
    <row r="349" spans="1:6" ht="32.25" customHeight="1" x14ac:dyDescent="0.25">
      <c r="A349" s="5">
        <v>45728</v>
      </c>
      <c r="B349" s="6" t="s">
        <v>375</v>
      </c>
      <c r="C349" s="1" t="s">
        <v>376</v>
      </c>
      <c r="D349" s="4">
        <v>3500</v>
      </c>
      <c r="F349" s="4">
        <f t="shared" si="5"/>
        <v>-56250680.179999813</v>
      </c>
    </row>
    <row r="350" spans="1:6" ht="32.25" customHeight="1" x14ac:dyDescent="0.25">
      <c r="A350" s="5">
        <v>45728</v>
      </c>
      <c r="B350" s="6" t="s">
        <v>377</v>
      </c>
      <c r="C350" s="1" t="s">
        <v>378</v>
      </c>
      <c r="D350" s="4">
        <v>5000</v>
      </c>
      <c r="F350" s="4">
        <f t="shared" si="5"/>
        <v>-56245680.179999813</v>
      </c>
    </row>
    <row r="351" spans="1:6" ht="32.25" customHeight="1" x14ac:dyDescent="0.25">
      <c r="A351" s="5">
        <v>45728</v>
      </c>
      <c r="B351" s="6" t="s">
        <v>379</v>
      </c>
      <c r="C351" s="1" t="s">
        <v>1165</v>
      </c>
      <c r="D351" s="4">
        <v>6000</v>
      </c>
      <c r="F351" s="4">
        <f t="shared" si="5"/>
        <v>-56239680.179999813</v>
      </c>
    </row>
    <row r="352" spans="1:6" ht="32.25" customHeight="1" x14ac:dyDescent="0.25">
      <c r="A352" s="5">
        <v>45728</v>
      </c>
      <c r="B352" s="6" t="s">
        <v>380</v>
      </c>
      <c r="C352" s="1" t="s">
        <v>381</v>
      </c>
      <c r="D352" s="4">
        <v>3000</v>
      </c>
      <c r="F352" s="4">
        <f t="shared" si="5"/>
        <v>-56236680.179999813</v>
      </c>
    </row>
    <row r="353" spans="1:6" ht="32.25" customHeight="1" x14ac:dyDescent="0.25">
      <c r="A353" s="5">
        <v>45728</v>
      </c>
      <c r="B353" s="6" t="s">
        <v>382</v>
      </c>
      <c r="C353" s="1" t="s">
        <v>383</v>
      </c>
      <c r="D353" s="4">
        <v>6000</v>
      </c>
      <c r="F353" s="4">
        <f t="shared" si="5"/>
        <v>-56230680.179999813</v>
      </c>
    </row>
    <row r="354" spans="1:6" ht="32.25" customHeight="1" x14ac:dyDescent="0.25">
      <c r="A354" s="5">
        <v>45728</v>
      </c>
      <c r="B354" s="6" t="s">
        <v>384</v>
      </c>
      <c r="C354" s="1" t="s">
        <v>385</v>
      </c>
      <c r="D354" s="4">
        <v>77480.649999999994</v>
      </c>
      <c r="F354" s="4">
        <f t="shared" si="5"/>
        <v>-56153199.529999815</v>
      </c>
    </row>
    <row r="355" spans="1:6" ht="32.25" customHeight="1" x14ac:dyDescent="0.25">
      <c r="A355" s="5">
        <v>45728</v>
      </c>
      <c r="B355" s="6" t="s">
        <v>384</v>
      </c>
      <c r="C355" s="1" t="s">
        <v>386</v>
      </c>
      <c r="E355" s="4">
        <v>77480.649999999994</v>
      </c>
      <c r="F355" s="4">
        <f t="shared" si="5"/>
        <v>-56230680.179999813</v>
      </c>
    </row>
    <row r="356" spans="1:6" ht="32.25" customHeight="1" x14ac:dyDescent="0.25">
      <c r="A356" s="5">
        <v>45728</v>
      </c>
      <c r="B356" s="6" t="s">
        <v>387</v>
      </c>
      <c r="C356" s="1" t="s">
        <v>388</v>
      </c>
      <c r="D356" s="4">
        <v>6000</v>
      </c>
      <c r="F356" s="4">
        <f t="shared" si="5"/>
        <v>-56224680.179999813</v>
      </c>
    </row>
    <row r="357" spans="1:6" ht="32.25" customHeight="1" x14ac:dyDescent="0.25">
      <c r="A357" s="5">
        <v>45728</v>
      </c>
      <c r="B357" s="6" t="s">
        <v>389</v>
      </c>
      <c r="C357" s="1" t="s">
        <v>390</v>
      </c>
      <c r="D357" s="4">
        <v>6000</v>
      </c>
      <c r="F357" s="4">
        <f t="shared" si="5"/>
        <v>-56218680.179999813</v>
      </c>
    </row>
    <row r="358" spans="1:6" ht="39.75" customHeight="1" x14ac:dyDescent="0.25">
      <c r="A358" s="5">
        <v>45729</v>
      </c>
      <c r="B358" s="6" t="s">
        <v>391</v>
      </c>
      <c r="C358" s="1" t="s">
        <v>392</v>
      </c>
      <c r="E358" s="4">
        <v>79200</v>
      </c>
      <c r="F358" s="4">
        <f t="shared" si="5"/>
        <v>-56297880.179999813</v>
      </c>
    </row>
    <row r="359" spans="1:6" ht="39.75" customHeight="1" x14ac:dyDescent="0.25">
      <c r="A359" s="5">
        <v>45729</v>
      </c>
      <c r="B359" s="6" t="s">
        <v>391</v>
      </c>
      <c r="C359" s="1" t="s">
        <v>392</v>
      </c>
      <c r="E359" s="4">
        <v>44000</v>
      </c>
      <c r="F359" s="4">
        <f t="shared" si="5"/>
        <v>-56341880.179999813</v>
      </c>
    </row>
    <row r="360" spans="1:6" ht="39.75" customHeight="1" x14ac:dyDescent="0.25">
      <c r="A360" s="5">
        <v>45729</v>
      </c>
      <c r="B360" s="6" t="s">
        <v>391</v>
      </c>
      <c r="C360" s="1" t="s">
        <v>392</v>
      </c>
      <c r="E360" s="4">
        <v>396000</v>
      </c>
      <c r="F360" s="4">
        <f t="shared" si="5"/>
        <v>-56737880.179999813</v>
      </c>
    </row>
    <row r="361" spans="1:6" ht="39.75" customHeight="1" x14ac:dyDescent="0.25">
      <c r="A361" s="5">
        <v>45729</v>
      </c>
      <c r="B361" s="6" t="s">
        <v>393</v>
      </c>
      <c r="C361" s="1" t="s">
        <v>394</v>
      </c>
      <c r="E361" s="4">
        <v>1968866.72</v>
      </c>
      <c r="F361" s="4">
        <f t="shared" si="5"/>
        <v>-58706746.899999812</v>
      </c>
    </row>
    <row r="362" spans="1:6" ht="66.75" customHeight="1" x14ac:dyDescent="0.25">
      <c r="A362" s="5">
        <v>45729</v>
      </c>
      <c r="B362" s="6" t="s">
        <v>395</v>
      </c>
      <c r="C362" s="1" t="s">
        <v>396</v>
      </c>
      <c r="E362" s="4">
        <v>2456.0700000000002</v>
      </c>
      <c r="F362" s="4">
        <f t="shared" si="5"/>
        <v>-58709202.969999813</v>
      </c>
    </row>
    <row r="363" spans="1:6" ht="66.75" customHeight="1" x14ac:dyDescent="0.25">
      <c r="A363" s="5">
        <v>45729</v>
      </c>
      <c r="B363" s="6" t="s">
        <v>395</v>
      </c>
      <c r="C363" s="1" t="s">
        <v>396</v>
      </c>
      <c r="E363" s="4">
        <v>51213.66</v>
      </c>
      <c r="F363" s="4">
        <f t="shared" si="5"/>
        <v>-58760416.629999809</v>
      </c>
    </row>
    <row r="364" spans="1:6" ht="22.5" customHeight="1" x14ac:dyDescent="0.25">
      <c r="A364" s="5">
        <v>45729</v>
      </c>
      <c r="B364" s="6" t="s">
        <v>397</v>
      </c>
      <c r="C364" s="1" t="s">
        <v>398</v>
      </c>
      <c r="D364" s="4">
        <v>26443.9</v>
      </c>
      <c r="F364" s="4">
        <f t="shared" si="5"/>
        <v>-58733972.72999981</v>
      </c>
    </row>
    <row r="365" spans="1:6" ht="30.75" customHeight="1" x14ac:dyDescent="0.25">
      <c r="A365" s="5">
        <v>45729</v>
      </c>
      <c r="B365" s="6" t="s">
        <v>399</v>
      </c>
      <c r="C365" s="1" t="s">
        <v>1166</v>
      </c>
      <c r="D365" s="4">
        <v>67700</v>
      </c>
      <c r="F365" s="4">
        <f t="shared" si="5"/>
        <v>-58666272.72999981</v>
      </c>
    </row>
    <row r="366" spans="1:6" ht="30.75" customHeight="1" x14ac:dyDescent="0.25">
      <c r="A366" s="5">
        <v>45729</v>
      </c>
      <c r="B366" s="6" t="s">
        <v>399</v>
      </c>
      <c r="C366" s="1" t="s">
        <v>400</v>
      </c>
      <c r="E366" s="4">
        <v>67700</v>
      </c>
      <c r="F366" s="4">
        <f t="shared" si="5"/>
        <v>-58733972.72999981</v>
      </c>
    </row>
    <row r="367" spans="1:6" ht="49.5" customHeight="1" x14ac:dyDescent="0.25">
      <c r="A367" s="5">
        <v>45729</v>
      </c>
      <c r="B367" s="6" t="s">
        <v>401</v>
      </c>
      <c r="C367" s="1" t="s">
        <v>402</v>
      </c>
      <c r="E367" s="4">
        <v>384210900.38999999</v>
      </c>
      <c r="F367" s="4">
        <f t="shared" si="5"/>
        <v>-442944873.11999977</v>
      </c>
    </row>
    <row r="368" spans="1:6" ht="30.75" customHeight="1" x14ac:dyDescent="0.25">
      <c r="A368" s="5">
        <v>45729</v>
      </c>
      <c r="B368" s="6" t="s">
        <v>403</v>
      </c>
      <c r="C368" s="1" t="s">
        <v>404</v>
      </c>
      <c r="D368" s="4">
        <v>3000</v>
      </c>
      <c r="F368" s="4">
        <f t="shared" si="5"/>
        <v>-442941873.11999977</v>
      </c>
    </row>
    <row r="369" spans="1:6" ht="30.75" customHeight="1" x14ac:dyDescent="0.25">
      <c r="A369" s="5">
        <v>45729</v>
      </c>
      <c r="B369" s="6" t="s">
        <v>405</v>
      </c>
      <c r="C369" s="1" t="s">
        <v>406</v>
      </c>
      <c r="D369" s="4">
        <v>6000</v>
      </c>
      <c r="F369" s="4">
        <f t="shared" si="5"/>
        <v>-442935873.11999977</v>
      </c>
    </row>
    <row r="370" spans="1:6" ht="30.75" customHeight="1" x14ac:dyDescent="0.25">
      <c r="A370" s="5">
        <v>45729</v>
      </c>
      <c r="B370" s="6" t="s">
        <v>407</v>
      </c>
      <c r="C370" s="1" t="s">
        <v>408</v>
      </c>
      <c r="D370" s="4">
        <v>3000</v>
      </c>
      <c r="F370" s="4">
        <f t="shared" si="5"/>
        <v>-442932873.11999977</v>
      </c>
    </row>
    <row r="371" spans="1:6" ht="30.75" customHeight="1" x14ac:dyDescent="0.25">
      <c r="A371" s="5">
        <v>45729</v>
      </c>
      <c r="B371" s="6" t="s">
        <v>409</v>
      </c>
      <c r="C371" s="1" t="s">
        <v>410</v>
      </c>
      <c r="D371" s="4">
        <v>1000</v>
      </c>
      <c r="F371" s="4">
        <f t="shared" si="5"/>
        <v>-442931873.11999977</v>
      </c>
    </row>
    <row r="372" spans="1:6" ht="30.75" customHeight="1" x14ac:dyDescent="0.25">
      <c r="A372" s="5">
        <v>45729</v>
      </c>
      <c r="B372" s="6" t="s">
        <v>411</v>
      </c>
      <c r="C372" s="1" t="s">
        <v>412</v>
      </c>
      <c r="D372" s="4">
        <v>1000</v>
      </c>
      <c r="F372" s="4">
        <f t="shared" si="5"/>
        <v>-442930873.11999977</v>
      </c>
    </row>
    <row r="373" spans="1:6" ht="30.75" customHeight="1" x14ac:dyDescent="0.25">
      <c r="A373" s="5">
        <v>45729</v>
      </c>
      <c r="B373" s="6" t="s">
        <v>413</v>
      </c>
      <c r="C373" s="1" t="s">
        <v>414</v>
      </c>
      <c r="D373" s="4">
        <v>3000</v>
      </c>
      <c r="F373" s="4">
        <f t="shared" si="5"/>
        <v>-442927873.11999977</v>
      </c>
    </row>
    <row r="374" spans="1:6" ht="30.75" customHeight="1" x14ac:dyDescent="0.25">
      <c r="A374" s="5">
        <v>45729</v>
      </c>
      <c r="B374" s="6" t="s">
        <v>415</v>
      </c>
      <c r="C374" s="1" t="s">
        <v>416</v>
      </c>
      <c r="D374" s="7">
        <v>600</v>
      </c>
      <c r="F374" s="4">
        <f t="shared" si="5"/>
        <v>-442927273.11999977</v>
      </c>
    </row>
    <row r="375" spans="1:6" ht="30.75" customHeight="1" x14ac:dyDescent="0.25">
      <c r="A375" s="5">
        <v>45729</v>
      </c>
      <c r="B375" s="6" t="s">
        <v>417</v>
      </c>
      <c r="C375" s="1" t="s">
        <v>418</v>
      </c>
      <c r="D375" s="4">
        <v>6000</v>
      </c>
      <c r="F375" s="4">
        <f t="shared" si="5"/>
        <v>-442921273.11999977</v>
      </c>
    </row>
    <row r="376" spans="1:6" ht="30.75" customHeight="1" x14ac:dyDescent="0.25">
      <c r="A376" s="5">
        <v>45729</v>
      </c>
      <c r="B376" s="6" t="s">
        <v>419</v>
      </c>
      <c r="C376" s="1" t="s">
        <v>420</v>
      </c>
      <c r="D376" s="4">
        <v>3000</v>
      </c>
      <c r="F376" s="4">
        <f t="shared" si="5"/>
        <v>-442918273.11999977</v>
      </c>
    </row>
    <row r="377" spans="1:6" ht="59.25" customHeight="1" x14ac:dyDescent="0.25">
      <c r="A377" s="5">
        <v>45730</v>
      </c>
      <c r="B377" s="6" t="s">
        <v>421</v>
      </c>
      <c r="C377" s="1" t="s">
        <v>422</v>
      </c>
      <c r="E377" s="4">
        <v>869476.53</v>
      </c>
      <c r="F377" s="4">
        <f t="shared" si="5"/>
        <v>-443787749.64999974</v>
      </c>
    </row>
    <row r="378" spans="1:6" ht="42.75" customHeight="1" x14ac:dyDescent="0.25">
      <c r="A378" s="5">
        <v>45730</v>
      </c>
      <c r="B378" s="6" t="s">
        <v>423</v>
      </c>
      <c r="C378" s="1" t="s">
        <v>424</v>
      </c>
      <c r="E378" s="4">
        <v>2869.36</v>
      </c>
      <c r="F378" s="4">
        <f t="shared" si="5"/>
        <v>-443790619.00999975</v>
      </c>
    </row>
    <row r="379" spans="1:6" ht="49.5" customHeight="1" x14ac:dyDescent="0.25">
      <c r="A379" s="5">
        <v>45730</v>
      </c>
      <c r="B379" s="6" t="s">
        <v>425</v>
      </c>
      <c r="C379" s="1" t="s">
        <v>426</v>
      </c>
      <c r="E379" s="4">
        <v>254380.22</v>
      </c>
      <c r="F379" s="4">
        <f t="shared" si="5"/>
        <v>-444044999.22999978</v>
      </c>
    </row>
    <row r="380" spans="1:6" ht="49.5" customHeight="1" x14ac:dyDescent="0.25">
      <c r="A380" s="5">
        <v>45730</v>
      </c>
      <c r="B380" s="6" t="s">
        <v>425</v>
      </c>
      <c r="C380" s="1" t="s">
        <v>426</v>
      </c>
      <c r="E380" s="4">
        <v>111222.47</v>
      </c>
      <c r="F380" s="4">
        <f t="shared" si="5"/>
        <v>-444156221.69999981</v>
      </c>
    </row>
    <row r="381" spans="1:6" ht="49.5" customHeight="1" x14ac:dyDescent="0.25">
      <c r="A381" s="5">
        <v>45730</v>
      </c>
      <c r="B381" s="6" t="s">
        <v>425</v>
      </c>
      <c r="C381" s="1" t="s">
        <v>426</v>
      </c>
      <c r="E381" s="4">
        <v>205967.55</v>
      </c>
      <c r="F381" s="4">
        <f t="shared" si="5"/>
        <v>-444362189.24999982</v>
      </c>
    </row>
    <row r="382" spans="1:6" ht="49.5" customHeight="1" x14ac:dyDescent="0.25">
      <c r="A382" s="5">
        <v>45730</v>
      </c>
      <c r="B382" s="6" t="s">
        <v>425</v>
      </c>
      <c r="C382" s="1" t="s">
        <v>426</v>
      </c>
      <c r="E382" s="4">
        <v>20596.75</v>
      </c>
      <c r="F382" s="4">
        <f t="shared" si="5"/>
        <v>-444382785.99999982</v>
      </c>
    </row>
    <row r="383" spans="1:6" ht="49.5" customHeight="1" x14ac:dyDescent="0.25">
      <c r="A383" s="5">
        <v>45730</v>
      </c>
      <c r="B383" s="6" t="s">
        <v>425</v>
      </c>
      <c r="C383" s="1" t="s">
        <v>426</v>
      </c>
      <c r="E383" s="4">
        <v>21361723.969999999</v>
      </c>
      <c r="F383" s="4">
        <f t="shared" si="5"/>
        <v>-465744509.96999979</v>
      </c>
    </row>
    <row r="384" spans="1:6" ht="22.5" customHeight="1" x14ac:dyDescent="0.25">
      <c r="A384" s="5">
        <v>45730</v>
      </c>
      <c r="B384" s="6" t="s">
        <v>427</v>
      </c>
      <c r="C384" s="1" t="s">
        <v>428</v>
      </c>
      <c r="D384" s="4">
        <v>35806.53</v>
      </c>
      <c r="F384" s="4">
        <f t="shared" si="5"/>
        <v>-465708703.43999982</v>
      </c>
    </row>
    <row r="385" spans="1:6" ht="31.5" customHeight="1" x14ac:dyDescent="0.25">
      <c r="A385" s="5">
        <v>45730</v>
      </c>
      <c r="B385" s="6" t="s">
        <v>429</v>
      </c>
      <c r="C385" s="1" t="s">
        <v>430</v>
      </c>
      <c r="D385" s="4">
        <v>3000</v>
      </c>
      <c r="F385" s="4">
        <f t="shared" si="5"/>
        <v>-465705703.43999982</v>
      </c>
    </row>
    <row r="386" spans="1:6" ht="31.5" customHeight="1" x14ac:dyDescent="0.25">
      <c r="A386" s="5">
        <v>45730</v>
      </c>
      <c r="B386" s="6" t="s">
        <v>431</v>
      </c>
      <c r="C386" s="1" t="s">
        <v>432</v>
      </c>
      <c r="D386" s="4">
        <v>5000</v>
      </c>
      <c r="F386" s="4">
        <f t="shared" si="5"/>
        <v>-465700703.43999982</v>
      </c>
    </row>
    <row r="387" spans="1:6" ht="31.5" customHeight="1" x14ac:dyDescent="0.25">
      <c r="A387" s="5">
        <v>45730</v>
      </c>
      <c r="B387" s="6" t="s">
        <v>433</v>
      </c>
      <c r="C387" s="1" t="s">
        <v>434</v>
      </c>
      <c r="D387" s="4">
        <v>41641850.420000002</v>
      </c>
      <c r="F387" s="4">
        <f t="shared" si="5"/>
        <v>-424058853.0199998</v>
      </c>
    </row>
    <row r="388" spans="1:6" ht="31.5" customHeight="1" x14ac:dyDescent="0.25">
      <c r="A388" s="5">
        <v>45730</v>
      </c>
      <c r="B388" s="6" t="s">
        <v>433</v>
      </c>
      <c r="C388" s="1" t="s">
        <v>435</v>
      </c>
      <c r="E388" s="4">
        <v>41641850.420000002</v>
      </c>
      <c r="F388" s="4">
        <f t="shared" si="5"/>
        <v>-465700703.43999982</v>
      </c>
    </row>
    <row r="389" spans="1:6" ht="23.25" customHeight="1" x14ac:dyDescent="0.25">
      <c r="A389" s="5">
        <v>45730</v>
      </c>
      <c r="B389" s="6" t="s">
        <v>436</v>
      </c>
      <c r="C389" s="1" t="s">
        <v>437</v>
      </c>
      <c r="D389" s="4">
        <v>41576406.520000003</v>
      </c>
      <c r="F389" s="4">
        <f t="shared" si="5"/>
        <v>-424124296.91999984</v>
      </c>
    </row>
    <row r="390" spans="1:6" ht="31.5" customHeight="1" x14ac:dyDescent="0.25">
      <c r="A390" s="5">
        <v>45730</v>
      </c>
      <c r="B390" s="6" t="s">
        <v>438</v>
      </c>
      <c r="C390" s="1" t="s">
        <v>439</v>
      </c>
      <c r="D390" s="4">
        <v>1488036.06</v>
      </c>
      <c r="F390" s="4">
        <f t="shared" si="5"/>
        <v>-422636260.85999984</v>
      </c>
    </row>
    <row r="391" spans="1:6" ht="31.5" customHeight="1" x14ac:dyDescent="0.25">
      <c r="A391" s="5">
        <v>45730</v>
      </c>
      <c r="B391" s="6" t="s">
        <v>438</v>
      </c>
      <c r="C391" s="1" t="s">
        <v>440</v>
      </c>
      <c r="E391" s="4">
        <v>1488036.06</v>
      </c>
      <c r="F391" s="4">
        <f t="shared" si="5"/>
        <v>-424124296.91999984</v>
      </c>
    </row>
    <row r="392" spans="1:6" ht="39.75" customHeight="1" x14ac:dyDescent="0.25">
      <c r="A392" s="5">
        <v>45733</v>
      </c>
      <c r="B392" s="6" t="s">
        <v>441</v>
      </c>
      <c r="C392" s="1" t="s">
        <v>442</v>
      </c>
      <c r="E392" s="4">
        <v>142780.06</v>
      </c>
      <c r="F392" s="4">
        <f t="shared" si="5"/>
        <v>-424267076.97999984</v>
      </c>
    </row>
    <row r="393" spans="1:6" ht="39.75" customHeight="1" x14ac:dyDescent="0.25">
      <c r="A393" s="5">
        <v>45733</v>
      </c>
      <c r="B393" s="6" t="s">
        <v>443</v>
      </c>
      <c r="C393" s="1" t="s">
        <v>444</v>
      </c>
      <c r="E393" s="4">
        <v>575267</v>
      </c>
      <c r="F393" s="4">
        <f t="shared" si="5"/>
        <v>-424842343.97999984</v>
      </c>
    </row>
    <row r="394" spans="1:6" ht="39.75" customHeight="1" x14ac:dyDescent="0.25">
      <c r="A394" s="5">
        <v>45733</v>
      </c>
      <c r="B394" s="6" t="s">
        <v>445</v>
      </c>
      <c r="C394" s="1" t="s">
        <v>446</v>
      </c>
      <c r="E394" s="4">
        <v>599647.5</v>
      </c>
      <c r="F394" s="4">
        <f t="shared" si="5"/>
        <v>-425441991.47999984</v>
      </c>
    </row>
    <row r="395" spans="1:6" ht="21.75" customHeight="1" x14ac:dyDescent="0.25">
      <c r="A395" s="5">
        <v>45733</v>
      </c>
      <c r="B395" s="6" t="s">
        <v>447</v>
      </c>
      <c r="C395" s="1" t="s">
        <v>448</v>
      </c>
      <c r="D395" s="4">
        <v>4500</v>
      </c>
      <c r="F395" s="4">
        <f t="shared" ref="F395:F458" si="6">+F394+D395-E395</f>
        <v>-425437491.47999984</v>
      </c>
    </row>
    <row r="396" spans="1:6" ht="30.75" customHeight="1" x14ac:dyDescent="0.25">
      <c r="A396" s="5">
        <v>45733</v>
      </c>
      <c r="B396" s="6" t="s">
        <v>449</v>
      </c>
      <c r="C396" s="1" t="s">
        <v>450</v>
      </c>
      <c r="D396" s="4">
        <v>3000</v>
      </c>
      <c r="F396" s="4">
        <f t="shared" si="6"/>
        <v>-425434491.47999984</v>
      </c>
    </row>
    <row r="397" spans="1:6" ht="30.75" customHeight="1" x14ac:dyDescent="0.25">
      <c r="A397" s="5">
        <v>45733</v>
      </c>
      <c r="B397" s="6" t="s">
        <v>451</v>
      </c>
      <c r="C397" s="1" t="s">
        <v>452</v>
      </c>
      <c r="D397" s="4">
        <v>3000</v>
      </c>
      <c r="F397" s="4">
        <f t="shared" si="6"/>
        <v>-425431491.47999984</v>
      </c>
    </row>
    <row r="398" spans="1:6" ht="30.75" customHeight="1" x14ac:dyDescent="0.25">
      <c r="A398" s="5">
        <v>45733</v>
      </c>
      <c r="B398" s="6" t="s">
        <v>453</v>
      </c>
      <c r="C398" s="1" t="s">
        <v>454</v>
      </c>
      <c r="D398" s="4">
        <v>6000</v>
      </c>
      <c r="F398" s="4">
        <f t="shared" si="6"/>
        <v>-425425491.47999984</v>
      </c>
    </row>
    <row r="399" spans="1:6" ht="30.75" customHeight="1" x14ac:dyDescent="0.25">
      <c r="A399" s="5">
        <v>45733</v>
      </c>
      <c r="B399" s="6" t="s">
        <v>455</v>
      </c>
      <c r="C399" s="1" t="s">
        <v>456</v>
      </c>
      <c r="D399" s="4">
        <v>10000</v>
      </c>
      <c r="F399" s="4">
        <f t="shared" si="6"/>
        <v>-425415491.47999984</v>
      </c>
    </row>
    <row r="400" spans="1:6" ht="30.75" customHeight="1" x14ac:dyDescent="0.25">
      <c r="A400" s="5">
        <v>45733</v>
      </c>
      <c r="B400" s="6" t="s">
        <v>457</v>
      </c>
      <c r="C400" s="1" t="s">
        <v>458</v>
      </c>
      <c r="D400" s="4">
        <v>10000</v>
      </c>
      <c r="F400" s="4">
        <f t="shared" si="6"/>
        <v>-425405491.47999984</v>
      </c>
    </row>
    <row r="401" spans="1:6" ht="40.5" customHeight="1" x14ac:dyDescent="0.25">
      <c r="A401" s="5">
        <v>45733</v>
      </c>
      <c r="B401" s="6" t="s">
        <v>459</v>
      </c>
      <c r="C401" s="1" t="s">
        <v>460</v>
      </c>
      <c r="D401" s="4">
        <v>500000</v>
      </c>
      <c r="F401" s="4">
        <f t="shared" si="6"/>
        <v>-424905491.47999984</v>
      </c>
    </row>
    <row r="402" spans="1:6" ht="31.5" customHeight="1" x14ac:dyDescent="0.25">
      <c r="A402" s="5">
        <v>45733</v>
      </c>
      <c r="B402" s="6" t="s">
        <v>461</v>
      </c>
      <c r="C402" s="1" t="s">
        <v>462</v>
      </c>
      <c r="D402" s="4">
        <v>3000</v>
      </c>
      <c r="F402" s="4">
        <f t="shared" si="6"/>
        <v>-424902491.47999984</v>
      </c>
    </row>
    <row r="403" spans="1:6" ht="31.5" customHeight="1" x14ac:dyDescent="0.25">
      <c r="A403" s="5">
        <v>45733</v>
      </c>
      <c r="B403" s="6" t="s">
        <v>463</v>
      </c>
      <c r="C403" s="1" t="s">
        <v>464</v>
      </c>
      <c r="D403" s="4">
        <v>10000</v>
      </c>
      <c r="F403" s="4">
        <f t="shared" si="6"/>
        <v>-424892491.47999984</v>
      </c>
    </row>
    <row r="404" spans="1:6" ht="31.5" customHeight="1" x14ac:dyDescent="0.25">
      <c r="A404" s="5">
        <v>45733</v>
      </c>
      <c r="B404" s="6" t="s">
        <v>465</v>
      </c>
      <c r="C404" s="1" t="s">
        <v>466</v>
      </c>
      <c r="D404" s="4">
        <v>3000</v>
      </c>
      <c r="F404" s="4">
        <f t="shared" si="6"/>
        <v>-424889491.47999984</v>
      </c>
    </row>
    <row r="405" spans="1:6" ht="31.5" customHeight="1" x14ac:dyDescent="0.25">
      <c r="A405" s="5">
        <v>45733</v>
      </c>
      <c r="B405" s="6" t="s">
        <v>467</v>
      </c>
      <c r="C405" s="1" t="s">
        <v>468</v>
      </c>
      <c r="D405" s="4">
        <v>3000</v>
      </c>
      <c r="F405" s="4">
        <f t="shared" si="6"/>
        <v>-424886491.47999984</v>
      </c>
    </row>
    <row r="406" spans="1:6" ht="31.5" customHeight="1" x14ac:dyDescent="0.25">
      <c r="A406" s="5">
        <v>45733</v>
      </c>
      <c r="B406" s="6" t="s">
        <v>469</v>
      </c>
      <c r="C406" s="1" t="s">
        <v>470</v>
      </c>
      <c r="D406" s="4">
        <v>2000</v>
      </c>
      <c r="F406" s="4">
        <f t="shared" si="6"/>
        <v>-424884491.47999984</v>
      </c>
    </row>
    <row r="407" spans="1:6" ht="31.5" customHeight="1" x14ac:dyDescent="0.25">
      <c r="A407" s="5">
        <v>45733</v>
      </c>
      <c r="B407" s="6" t="s">
        <v>471</v>
      </c>
      <c r="C407" s="1" t="s">
        <v>472</v>
      </c>
      <c r="D407" s="4">
        <v>2000</v>
      </c>
      <c r="F407" s="4">
        <f t="shared" si="6"/>
        <v>-424882491.47999984</v>
      </c>
    </row>
    <row r="408" spans="1:6" ht="31.5" customHeight="1" x14ac:dyDescent="0.25">
      <c r="A408" s="5">
        <v>45733</v>
      </c>
      <c r="B408" s="6" t="s">
        <v>473</v>
      </c>
      <c r="C408" s="1" t="s">
        <v>474</v>
      </c>
      <c r="D408" s="4">
        <v>626806.53</v>
      </c>
      <c r="F408" s="4">
        <f t="shared" si="6"/>
        <v>-424255684.94999987</v>
      </c>
    </row>
    <row r="409" spans="1:6" ht="31.5" customHeight="1" x14ac:dyDescent="0.25">
      <c r="A409" s="5">
        <v>45733</v>
      </c>
      <c r="B409" s="6" t="s">
        <v>473</v>
      </c>
      <c r="C409" s="1" t="s">
        <v>475</v>
      </c>
      <c r="E409" s="4">
        <v>626806.53</v>
      </c>
      <c r="F409" s="4">
        <f t="shared" si="6"/>
        <v>-424882491.47999984</v>
      </c>
    </row>
    <row r="410" spans="1:6" ht="30.75" customHeight="1" x14ac:dyDescent="0.25">
      <c r="A410" s="5">
        <v>45733</v>
      </c>
      <c r="B410" s="6" t="s">
        <v>476</v>
      </c>
      <c r="C410" s="1" t="s">
        <v>477</v>
      </c>
      <c r="D410" s="4">
        <v>989437.3</v>
      </c>
      <c r="F410" s="4">
        <f t="shared" si="6"/>
        <v>-423893054.17999983</v>
      </c>
    </row>
    <row r="411" spans="1:6" ht="30.75" customHeight="1" x14ac:dyDescent="0.25">
      <c r="A411" s="5">
        <v>45733</v>
      </c>
      <c r="B411" s="6" t="s">
        <v>476</v>
      </c>
      <c r="C411" s="1" t="s">
        <v>478</v>
      </c>
      <c r="E411" s="4">
        <v>989437.3</v>
      </c>
      <c r="F411" s="4">
        <f t="shared" si="6"/>
        <v>-424882491.47999984</v>
      </c>
    </row>
    <row r="412" spans="1:6" ht="30.75" customHeight="1" x14ac:dyDescent="0.25">
      <c r="A412" s="5">
        <v>45733</v>
      </c>
      <c r="B412" s="6" t="s">
        <v>479</v>
      </c>
      <c r="C412" s="1" t="s">
        <v>480</v>
      </c>
      <c r="D412" s="4">
        <v>33615.660000000003</v>
      </c>
      <c r="F412" s="4">
        <f t="shared" si="6"/>
        <v>-424848875.81999981</v>
      </c>
    </row>
    <row r="413" spans="1:6" ht="30.75" customHeight="1" x14ac:dyDescent="0.25">
      <c r="A413" s="5">
        <v>45733</v>
      </c>
      <c r="B413" s="6" t="s">
        <v>479</v>
      </c>
      <c r="C413" s="1" t="s">
        <v>1167</v>
      </c>
      <c r="E413" s="4">
        <v>33615.660000000003</v>
      </c>
      <c r="F413" s="4">
        <f t="shared" si="6"/>
        <v>-424882491.47999984</v>
      </c>
    </row>
    <row r="414" spans="1:6" ht="30.75" customHeight="1" x14ac:dyDescent="0.25">
      <c r="A414" s="5">
        <v>45733</v>
      </c>
      <c r="B414" s="6" t="s">
        <v>481</v>
      </c>
      <c r="C414" s="1" t="s">
        <v>482</v>
      </c>
      <c r="D414" s="4">
        <v>4104.1000000000004</v>
      </c>
      <c r="F414" s="4">
        <f t="shared" si="6"/>
        <v>-424878387.37999982</v>
      </c>
    </row>
    <row r="415" spans="1:6" ht="48.75" customHeight="1" x14ac:dyDescent="0.25">
      <c r="A415" s="5">
        <v>45734</v>
      </c>
      <c r="B415" s="6" t="s">
        <v>483</v>
      </c>
      <c r="C415" s="1" t="s">
        <v>484</v>
      </c>
      <c r="E415" s="4">
        <v>135831.42000000001</v>
      </c>
      <c r="F415" s="4">
        <f t="shared" si="6"/>
        <v>-425014218.79999983</v>
      </c>
    </row>
    <row r="416" spans="1:6" ht="40.5" customHeight="1" x14ac:dyDescent="0.25">
      <c r="A416" s="5">
        <v>45734</v>
      </c>
      <c r="B416" s="6" t="s">
        <v>485</v>
      </c>
      <c r="C416" s="1" t="s">
        <v>486</v>
      </c>
      <c r="E416" s="4">
        <v>28501.200000000001</v>
      </c>
      <c r="F416" s="4">
        <f t="shared" si="6"/>
        <v>-425042719.99999982</v>
      </c>
    </row>
    <row r="417" spans="1:6" ht="40.5" customHeight="1" x14ac:dyDescent="0.25">
      <c r="A417" s="5">
        <v>45734</v>
      </c>
      <c r="B417" s="6" t="s">
        <v>487</v>
      </c>
      <c r="C417" s="1" t="s">
        <v>488</v>
      </c>
      <c r="E417" s="4">
        <v>2979126.28</v>
      </c>
      <c r="F417" s="4">
        <f t="shared" si="6"/>
        <v>-428021846.27999979</v>
      </c>
    </row>
    <row r="418" spans="1:6" ht="57.75" customHeight="1" x14ac:dyDescent="0.25">
      <c r="A418" s="5">
        <v>45734</v>
      </c>
      <c r="B418" s="6" t="s">
        <v>489</v>
      </c>
      <c r="C418" s="1" t="s">
        <v>490</v>
      </c>
      <c r="E418" s="4">
        <v>743400</v>
      </c>
      <c r="F418" s="4">
        <f t="shared" si="6"/>
        <v>-428765246.27999979</v>
      </c>
    </row>
    <row r="419" spans="1:6" ht="41.25" customHeight="1" x14ac:dyDescent="0.25">
      <c r="A419" s="5">
        <v>45734</v>
      </c>
      <c r="B419" s="6" t="s">
        <v>491</v>
      </c>
      <c r="C419" s="1" t="s">
        <v>492</v>
      </c>
      <c r="E419" s="4">
        <v>424507.5</v>
      </c>
      <c r="F419" s="4">
        <f t="shared" si="6"/>
        <v>-429189753.77999979</v>
      </c>
    </row>
    <row r="420" spans="1:6" ht="41.25" customHeight="1" x14ac:dyDescent="0.25">
      <c r="A420" s="5">
        <v>45734</v>
      </c>
      <c r="B420" s="6" t="s">
        <v>493</v>
      </c>
      <c r="C420" s="1" t="s">
        <v>494</v>
      </c>
      <c r="E420" s="4">
        <v>4360</v>
      </c>
      <c r="F420" s="4">
        <f t="shared" si="6"/>
        <v>-429194113.77999979</v>
      </c>
    </row>
    <row r="421" spans="1:6" ht="41.25" customHeight="1" x14ac:dyDescent="0.25">
      <c r="A421" s="5">
        <v>45734</v>
      </c>
      <c r="B421" s="6" t="s">
        <v>493</v>
      </c>
      <c r="C421" s="1" t="s">
        <v>494</v>
      </c>
      <c r="E421" s="4">
        <v>7848</v>
      </c>
      <c r="F421" s="4">
        <f t="shared" si="6"/>
        <v>-429201961.77999979</v>
      </c>
    </row>
    <row r="422" spans="1:6" ht="41.25" customHeight="1" x14ac:dyDescent="0.25">
      <c r="A422" s="5">
        <v>45734</v>
      </c>
      <c r="B422" s="6" t="s">
        <v>493</v>
      </c>
      <c r="C422" s="1" t="s">
        <v>494</v>
      </c>
      <c r="E422" s="4">
        <v>39240</v>
      </c>
      <c r="F422" s="4">
        <f t="shared" si="6"/>
        <v>-429241201.77999979</v>
      </c>
    </row>
    <row r="423" spans="1:6" ht="30.75" customHeight="1" x14ac:dyDescent="0.25">
      <c r="A423" s="5">
        <v>45734</v>
      </c>
      <c r="B423" s="6" t="s">
        <v>495</v>
      </c>
      <c r="C423" s="1" t="s">
        <v>496</v>
      </c>
      <c r="E423" s="4">
        <v>8316</v>
      </c>
      <c r="F423" s="4">
        <f t="shared" si="6"/>
        <v>-429249517.77999979</v>
      </c>
    </row>
    <row r="424" spans="1:6" ht="30.75" customHeight="1" x14ac:dyDescent="0.25">
      <c r="A424" s="5">
        <v>45734</v>
      </c>
      <c r="B424" s="6" t="s">
        <v>495</v>
      </c>
      <c r="C424" s="1" t="s">
        <v>496</v>
      </c>
      <c r="E424" s="4">
        <v>4620</v>
      </c>
      <c r="F424" s="4">
        <f t="shared" si="6"/>
        <v>-429254137.77999979</v>
      </c>
    </row>
    <row r="425" spans="1:6" ht="30.75" customHeight="1" x14ac:dyDescent="0.25">
      <c r="A425" s="5">
        <v>45734</v>
      </c>
      <c r="B425" s="6" t="s">
        <v>495</v>
      </c>
      <c r="C425" s="1" t="s">
        <v>1181</v>
      </c>
      <c r="E425" s="4">
        <v>41580</v>
      </c>
      <c r="F425" s="4">
        <f t="shared" si="6"/>
        <v>-429295717.77999979</v>
      </c>
    </row>
    <row r="426" spans="1:6" ht="50.25" customHeight="1" x14ac:dyDescent="0.25">
      <c r="A426" s="5">
        <v>45734</v>
      </c>
      <c r="B426" s="6" t="s">
        <v>497</v>
      </c>
      <c r="C426" s="1" t="s">
        <v>498</v>
      </c>
      <c r="E426" s="4">
        <v>6497.59</v>
      </c>
      <c r="F426" s="4">
        <f t="shared" si="6"/>
        <v>-429302215.36999977</v>
      </c>
    </row>
    <row r="427" spans="1:6" ht="50.25" customHeight="1" x14ac:dyDescent="0.25">
      <c r="A427" s="5">
        <v>45734</v>
      </c>
      <c r="B427" s="6" t="s">
        <v>497</v>
      </c>
      <c r="C427" s="1" t="s">
        <v>498</v>
      </c>
      <c r="E427" s="4">
        <v>146845.42000000001</v>
      </c>
      <c r="F427" s="4">
        <f t="shared" si="6"/>
        <v>-429449060.78999978</v>
      </c>
    </row>
    <row r="428" spans="1:6" ht="22.5" customHeight="1" x14ac:dyDescent="0.25">
      <c r="A428" s="5">
        <v>45734</v>
      </c>
      <c r="B428" s="6" t="s">
        <v>499</v>
      </c>
      <c r="C428" s="1" t="s">
        <v>500</v>
      </c>
      <c r="D428" s="4">
        <v>2025</v>
      </c>
      <c r="F428" s="4">
        <f t="shared" si="6"/>
        <v>-429447035.78999978</v>
      </c>
    </row>
    <row r="429" spans="1:6" ht="22.5" customHeight="1" x14ac:dyDescent="0.25">
      <c r="A429" s="5">
        <v>45734</v>
      </c>
      <c r="B429" s="6" t="s">
        <v>499</v>
      </c>
      <c r="C429" s="1" t="s">
        <v>500</v>
      </c>
      <c r="D429" s="4">
        <v>1600</v>
      </c>
      <c r="F429" s="4">
        <f t="shared" si="6"/>
        <v>-429445435.78999978</v>
      </c>
    </row>
    <row r="430" spans="1:6" ht="22.5" customHeight="1" x14ac:dyDescent="0.25">
      <c r="A430" s="5">
        <v>45734</v>
      </c>
      <c r="B430" s="6" t="s">
        <v>499</v>
      </c>
      <c r="C430" s="1" t="s">
        <v>501</v>
      </c>
      <c r="D430" s="4">
        <v>11700</v>
      </c>
      <c r="F430" s="4">
        <f t="shared" si="6"/>
        <v>-429433735.78999978</v>
      </c>
    </row>
    <row r="431" spans="1:6" ht="30.75" customHeight="1" x14ac:dyDescent="0.25">
      <c r="A431" s="5">
        <v>45734</v>
      </c>
      <c r="B431" s="6" t="s">
        <v>502</v>
      </c>
      <c r="C431" s="1" t="s">
        <v>503</v>
      </c>
      <c r="D431" s="4">
        <v>6000</v>
      </c>
      <c r="F431" s="4">
        <f t="shared" si="6"/>
        <v>-429427735.78999978</v>
      </c>
    </row>
    <row r="432" spans="1:6" ht="30.75" customHeight="1" x14ac:dyDescent="0.25">
      <c r="A432" s="5">
        <v>45734</v>
      </c>
      <c r="B432" s="6" t="s">
        <v>504</v>
      </c>
      <c r="C432" s="1" t="s">
        <v>505</v>
      </c>
      <c r="D432" s="4">
        <v>6000</v>
      </c>
      <c r="F432" s="4">
        <f t="shared" si="6"/>
        <v>-429421735.78999978</v>
      </c>
    </row>
    <row r="433" spans="1:6" ht="21.75" customHeight="1" x14ac:dyDescent="0.25">
      <c r="A433" s="5">
        <v>45734</v>
      </c>
      <c r="B433" s="6" t="s">
        <v>506</v>
      </c>
      <c r="C433" s="1" t="s">
        <v>507</v>
      </c>
      <c r="D433" s="4">
        <v>6000</v>
      </c>
      <c r="F433" s="4">
        <f t="shared" si="6"/>
        <v>-429415735.78999978</v>
      </c>
    </row>
    <row r="434" spans="1:6" ht="21.75" customHeight="1" x14ac:dyDescent="0.25">
      <c r="A434" s="5">
        <v>45734</v>
      </c>
      <c r="B434" s="6" t="s">
        <v>508</v>
      </c>
      <c r="C434" s="1" t="s">
        <v>509</v>
      </c>
      <c r="D434" s="4">
        <v>6000</v>
      </c>
      <c r="F434" s="4">
        <f t="shared" si="6"/>
        <v>-429409735.78999978</v>
      </c>
    </row>
    <row r="435" spans="1:6" ht="32.25" customHeight="1" x14ac:dyDescent="0.25">
      <c r="A435" s="5">
        <v>45734</v>
      </c>
      <c r="B435" s="6" t="s">
        <v>510</v>
      </c>
      <c r="C435" s="1" t="s">
        <v>511</v>
      </c>
      <c r="D435" s="4">
        <v>6000</v>
      </c>
      <c r="F435" s="4">
        <f t="shared" si="6"/>
        <v>-429403735.78999978</v>
      </c>
    </row>
    <row r="436" spans="1:6" ht="32.25" customHeight="1" x14ac:dyDescent="0.25">
      <c r="A436" s="5">
        <v>45734</v>
      </c>
      <c r="B436" s="6" t="s">
        <v>512</v>
      </c>
      <c r="C436" s="1" t="s">
        <v>513</v>
      </c>
      <c r="D436" s="4">
        <v>6000</v>
      </c>
      <c r="F436" s="4">
        <f t="shared" si="6"/>
        <v>-429397735.78999978</v>
      </c>
    </row>
    <row r="437" spans="1:6" ht="32.25" customHeight="1" x14ac:dyDescent="0.25">
      <c r="A437" s="5">
        <v>45734</v>
      </c>
      <c r="B437" s="6" t="s">
        <v>514</v>
      </c>
      <c r="C437" s="1" t="s">
        <v>515</v>
      </c>
      <c r="D437" s="4">
        <v>6000</v>
      </c>
      <c r="F437" s="4">
        <f t="shared" si="6"/>
        <v>-429391735.78999978</v>
      </c>
    </row>
    <row r="438" spans="1:6" ht="32.25" customHeight="1" x14ac:dyDescent="0.25">
      <c r="A438" s="5">
        <v>45734</v>
      </c>
      <c r="B438" s="6" t="s">
        <v>516</v>
      </c>
      <c r="C438" s="1" t="s">
        <v>517</v>
      </c>
      <c r="D438" s="4">
        <v>6000</v>
      </c>
      <c r="F438" s="4">
        <f t="shared" si="6"/>
        <v>-429385735.78999978</v>
      </c>
    </row>
    <row r="439" spans="1:6" ht="23.25" customHeight="1" x14ac:dyDescent="0.25">
      <c r="A439" s="5">
        <v>45734</v>
      </c>
      <c r="B439" s="6" t="s">
        <v>518</v>
      </c>
      <c r="C439" s="1" t="s">
        <v>519</v>
      </c>
      <c r="D439" s="4">
        <v>6000</v>
      </c>
      <c r="F439" s="4">
        <f t="shared" si="6"/>
        <v>-429379735.78999978</v>
      </c>
    </row>
    <row r="440" spans="1:6" ht="30.75" customHeight="1" x14ac:dyDescent="0.25">
      <c r="A440" s="5">
        <v>45734</v>
      </c>
      <c r="B440" s="6" t="s">
        <v>520</v>
      </c>
      <c r="C440" s="1" t="s">
        <v>521</v>
      </c>
      <c r="D440" s="4">
        <v>6000</v>
      </c>
      <c r="F440" s="4">
        <f t="shared" si="6"/>
        <v>-429373735.78999978</v>
      </c>
    </row>
    <row r="441" spans="1:6" ht="23.25" customHeight="1" x14ac:dyDescent="0.25">
      <c r="A441" s="5">
        <v>45734</v>
      </c>
      <c r="B441" s="6" t="s">
        <v>522</v>
      </c>
      <c r="C441" s="1" t="s">
        <v>523</v>
      </c>
      <c r="D441" s="4">
        <v>6000</v>
      </c>
      <c r="F441" s="4">
        <f t="shared" si="6"/>
        <v>-429367735.78999978</v>
      </c>
    </row>
    <row r="442" spans="1:6" ht="23.25" customHeight="1" x14ac:dyDescent="0.25">
      <c r="A442" s="5">
        <v>45734</v>
      </c>
      <c r="B442" s="6" t="s">
        <v>524</v>
      </c>
      <c r="C442" s="1" t="s">
        <v>525</v>
      </c>
      <c r="D442" s="4">
        <v>6000</v>
      </c>
      <c r="F442" s="4">
        <f t="shared" si="6"/>
        <v>-429361735.78999978</v>
      </c>
    </row>
    <row r="443" spans="1:6" ht="23.25" customHeight="1" x14ac:dyDescent="0.25">
      <c r="A443" s="5">
        <v>45734</v>
      </c>
      <c r="B443" s="6" t="s">
        <v>526</v>
      </c>
      <c r="C443" s="1" t="s">
        <v>527</v>
      </c>
      <c r="D443" s="4">
        <v>6000</v>
      </c>
      <c r="F443" s="4">
        <f t="shared" si="6"/>
        <v>-429355735.78999978</v>
      </c>
    </row>
    <row r="444" spans="1:6" ht="32.25" customHeight="1" x14ac:dyDescent="0.25">
      <c r="A444" s="5">
        <v>45734</v>
      </c>
      <c r="B444" s="6" t="s">
        <v>528</v>
      </c>
      <c r="C444" s="1" t="s">
        <v>529</v>
      </c>
      <c r="D444" s="4">
        <v>6000</v>
      </c>
      <c r="F444" s="4">
        <f t="shared" si="6"/>
        <v>-429349735.78999978</v>
      </c>
    </row>
    <row r="445" spans="1:6" ht="23.25" customHeight="1" x14ac:dyDescent="0.25">
      <c r="A445" s="5">
        <v>45734</v>
      </c>
      <c r="B445" s="6" t="s">
        <v>530</v>
      </c>
      <c r="C445" s="1" t="s">
        <v>531</v>
      </c>
      <c r="D445" s="4">
        <v>6000</v>
      </c>
      <c r="F445" s="4">
        <f t="shared" si="6"/>
        <v>-429343735.78999978</v>
      </c>
    </row>
    <row r="446" spans="1:6" ht="23.25" customHeight="1" x14ac:dyDescent="0.25">
      <c r="A446" s="5">
        <v>45734</v>
      </c>
      <c r="B446" s="6" t="s">
        <v>532</v>
      </c>
      <c r="C446" s="1" t="s">
        <v>533</v>
      </c>
      <c r="D446" s="4">
        <v>6000</v>
      </c>
      <c r="F446" s="4">
        <f t="shared" si="6"/>
        <v>-429337735.78999978</v>
      </c>
    </row>
    <row r="447" spans="1:6" ht="23.25" customHeight="1" x14ac:dyDescent="0.25">
      <c r="A447" s="5">
        <v>45734</v>
      </c>
      <c r="B447" s="6" t="s">
        <v>534</v>
      </c>
      <c r="C447" s="1" t="s">
        <v>535</v>
      </c>
      <c r="D447" s="4">
        <v>6000</v>
      </c>
      <c r="F447" s="4">
        <f t="shared" si="6"/>
        <v>-429331735.78999978</v>
      </c>
    </row>
    <row r="448" spans="1:6" ht="30.75" customHeight="1" x14ac:dyDescent="0.25">
      <c r="A448" s="5">
        <v>45734</v>
      </c>
      <c r="B448" s="6" t="s">
        <v>536</v>
      </c>
      <c r="C448" s="1" t="s">
        <v>537</v>
      </c>
      <c r="D448" s="4">
        <v>6000</v>
      </c>
      <c r="F448" s="4">
        <f t="shared" si="6"/>
        <v>-429325735.78999978</v>
      </c>
    </row>
    <row r="449" spans="1:6" ht="22.5" customHeight="1" x14ac:dyDescent="0.25">
      <c r="A449" s="5">
        <v>45734</v>
      </c>
      <c r="B449" s="6" t="s">
        <v>538</v>
      </c>
      <c r="C449" s="1" t="s">
        <v>539</v>
      </c>
      <c r="D449" s="4">
        <v>6000</v>
      </c>
      <c r="F449" s="4">
        <f t="shared" si="6"/>
        <v>-429319735.78999978</v>
      </c>
    </row>
    <row r="450" spans="1:6" ht="22.5" customHeight="1" x14ac:dyDescent="0.25">
      <c r="A450" s="5">
        <v>45734</v>
      </c>
      <c r="B450" s="6" t="s">
        <v>540</v>
      </c>
      <c r="C450" s="1" t="s">
        <v>541</v>
      </c>
      <c r="D450" s="4">
        <v>6000</v>
      </c>
      <c r="F450" s="4">
        <f t="shared" si="6"/>
        <v>-429313735.78999978</v>
      </c>
    </row>
    <row r="451" spans="1:6" ht="30.75" customHeight="1" x14ac:dyDescent="0.25">
      <c r="A451" s="5">
        <v>45734</v>
      </c>
      <c r="B451" s="6" t="s">
        <v>542</v>
      </c>
      <c r="C451" s="1" t="s">
        <v>543</v>
      </c>
      <c r="D451" s="4">
        <v>6000</v>
      </c>
      <c r="F451" s="4">
        <f t="shared" si="6"/>
        <v>-429307735.78999978</v>
      </c>
    </row>
    <row r="452" spans="1:6" ht="21.75" customHeight="1" x14ac:dyDescent="0.25">
      <c r="A452" s="5">
        <v>45734</v>
      </c>
      <c r="B452" s="6" t="s">
        <v>544</v>
      </c>
      <c r="C452" s="1" t="s">
        <v>545</v>
      </c>
      <c r="D452" s="4">
        <v>6000</v>
      </c>
      <c r="F452" s="4">
        <f t="shared" si="6"/>
        <v>-429301735.78999978</v>
      </c>
    </row>
    <row r="453" spans="1:6" ht="32.25" customHeight="1" x14ac:dyDescent="0.25">
      <c r="A453" s="5">
        <v>45734</v>
      </c>
      <c r="B453" s="6" t="s">
        <v>546</v>
      </c>
      <c r="C453" s="1" t="s">
        <v>547</v>
      </c>
      <c r="D453" s="4">
        <v>6000</v>
      </c>
      <c r="F453" s="4">
        <f t="shared" si="6"/>
        <v>-429295735.78999978</v>
      </c>
    </row>
    <row r="454" spans="1:6" ht="22.5" customHeight="1" x14ac:dyDescent="0.25">
      <c r="A454" s="5">
        <v>45734</v>
      </c>
      <c r="B454" s="6" t="s">
        <v>548</v>
      </c>
      <c r="C454" s="1" t="s">
        <v>549</v>
      </c>
      <c r="D454" s="4">
        <v>6000</v>
      </c>
      <c r="F454" s="4">
        <f t="shared" si="6"/>
        <v>-429289735.78999978</v>
      </c>
    </row>
    <row r="455" spans="1:6" ht="22.5" customHeight="1" x14ac:dyDescent="0.25">
      <c r="A455" s="5">
        <v>45734</v>
      </c>
      <c r="B455" s="6" t="s">
        <v>550</v>
      </c>
      <c r="C455" s="1" t="s">
        <v>551</v>
      </c>
      <c r="D455" s="4">
        <v>6000</v>
      </c>
      <c r="F455" s="4">
        <f t="shared" si="6"/>
        <v>-429283735.78999978</v>
      </c>
    </row>
    <row r="456" spans="1:6" ht="31.5" customHeight="1" x14ac:dyDescent="0.25">
      <c r="A456" s="5">
        <v>45734</v>
      </c>
      <c r="B456" s="6" t="s">
        <v>552</v>
      </c>
      <c r="C456" s="1" t="s">
        <v>553</v>
      </c>
      <c r="D456" s="4">
        <v>6000</v>
      </c>
      <c r="F456" s="4">
        <f t="shared" si="6"/>
        <v>-429277735.78999978</v>
      </c>
    </row>
    <row r="457" spans="1:6" ht="25.5" customHeight="1" x14ac:dyDescent="0.25">
      <c r="A457" s="5">
        <v>45734</v>
      </c>
      <c r="B457" s="6" t="s">
        <v>554</v>
      </c>
      <c r="C457" s="1" t="s">
        <v>555</v>
      </c>
      <c r="D457" s="4">
        <v>6000</v>
      </c>
      <c r="F457" s="4">
        <f t="shared" si="6"/>
        <v>-429271735.78999978</v>
      </c>
    </row>
    <row r="458" spans="1:6" ht="30.75" customHeight="1" x14ac:dyDescent="0.25">
      <c r="A458" s="5">
        <v>45734</v>
      </c>
      <c r="B458" s="6" t="s">
        <v>556</v>
      </c>
      <c r="C458" s="1" t="s">
        <v>557</v>
      </c>
      <c r="D458" s="4">
        <v>6000</v>
      </c>
      <c r="F458" s="4">
        <f t="shared" si="6"/>
        <v>-429265735.78999978</v>
      </c>
    </row>
    <row r="459" spans="1:6" ht="30.75" customHeight="1" x14ac:dyDescent="0.25">
      <c r="A459" s="5">
        <v>45734</v>
      </c>
      <c r="B459" s="6" t="s">
        <v>558</v>
      </c>
      <c r="C459" s="1" t="s">
        <v>559</v>
      </c>
      <c r="D459" s="4">
        <v>6000</v>
      </c>
      <c r="F459" s="4">
        <f t="shared" ref="F459:F522" si="7">+F458+D459-E459</f>
        <v>-429259735.78999978</v>
      </c>
    </row>
    <row r="460" spans="1:6" ht="30.75" customHeight="1" x14ac:dyDescent="0.25">
      <c r="A460" s="5">
        <v>45734</v>
      </c>
      <c r="B460" s="6" t="s">
        <v>560</v>
      </c>
      <c r="C460" s="1" t="s">
        <v>561</v>
      </c>
      <c r="D460" s="4">
        <v>10000</v>
      </c>
      <c r="F460" s="4">
        <f t="shared" si="7"/>
        <v>-429249735.78999978</v>
      </c>
    </row>
    <row r="461" spans="1:6" ht="30.75" customHeight="1" x14ac:dyDescent="0.25">
      <c r="A461" s="5">
        <v>45734</v>
      </c>
      <c r="B461" s="6" t="s">
        <v>562</v>
      </c>
      <c r="C461" s="1" t="s">
        <v>563</v>
      </c>
      <c r="D461" s="4">
        <v>10000</v>
      </c>
      <c r="F461" s="4">
        <f t="shared" si="7"/>
        <v>-429239735.78999978</v>
      </c>
    </row>
    <row r="462" spans="1:6" ht="30.75" customHeight="1" x14ac:dyDescent="0.25">
      <c r="A462" s="5">
        <v>45734</v>
      </c>
      <c r="B462" s="6" t="s">
        <v>564</v>
      </c>
      <c r="C462" s="1" t="s">
        <v>565</v>
      </c>
      <c r="D462" s="4">
        <v>3000</v>
      </c>
      <c r="F462" s="4">
        <f t="shared" si="7"/>
        <v>-429236735.78999978</v>
      </c>
    </row>
    <row r="463" spans="1:6" ht="30.75" customHeight="1" x14ac:dyDescent="0.25">
      <c r="A463" s="5">
        <v>45734</v>
      </c>
      <c r="B463" s="6" t="s">
        <v>566</v>
      </c>
      <c r="C463" s="1" t="s">
        <v>567</v>
      </c>
      <c r="D463" s="7">
        <v>500</v>
      </c>
      <c r="F463" s="4">
        <f t="shared" si="7"/>
        <v>-429236235.78999978</v>
      </c>
    </row>
    <row r="464" spans="1:6" ht="30.75" customHeight="1" x14ac:dyDescent="0.25">
      <c r="A464" s="5">
        <v>45734</v>
      </c>
      <c r="B464" s="6" t="s">
        <v>568</v>
      </c>
      <c r="C464" s="1" t="s">
        <v>569</v>
      </c>
      <c r="D464" s="4">
        <v>2000</v>
      </c>
      <c r="F464" s="4">
        <f t="shared" si="7"/>
        <v>-429234235.78999978</v>
      </c>
    </row>
    <row r="465" spans="1:6" ht="30.75" customHeight="1" x14ac:dyDescent="0.25">
      <c r="A465" s="5">
        <v>45734</v>
      </c>
      <c r="B465" s="6" t="s">
        <v>570</v>
      </c>
      <c r="C465" s="1" t="s">
        <v>571</v>
      </c>
      <c r="D465" s="4">
        <v>72000</v>
      </c>
      <c r="F465" s="4">
        <f t="shared" si="7"/>
        <v>-429162235.78999978</v>
      </c>
    </row>
    <row r="466" spans="1:6" ht="30.75" customHeight="1" x14ac:dyDescent="0.25">
      <c r="A466" s="5">
        <v>45734</v>
      </c>
      <c r="B466" s="6" t="s">
        <v>570</v>
      </c>
      <c r="C466" s="1" t="s">
        <v>572</v>
      </c>
      <c r="E466" s="4">
        <v>72000</v>
      </c>
      <c r="F466" s="4">
        <f t="shared" si="7"/>
        <v>-429234235.78999978</v>
      </c>
    </row>
    <row r="467" spans="1:6" ht="30.75" customHeight="1" x14ac:dyDescent="0.25">
      <c r="A467" s="5">
        <v>45734</v>
      </c>
      <c r="B467" s="6" t="s">
        <v>573</v>
      </c>
      <c r="C467" s="1" t="s">
        <v>574</v>
      </c>
      <c r="D467" s="4">
        <v>24460420.32</v>
      </c>
      <c r="F467" s="4">
        <f t="shared" si="7"/>
        <v>-404773815.46999979</v>
      </c>
    </row>
    <row r="468" spans="1:6" ht="30.75" customHeight="1" x14ac:dyDescent="0.25">
      <c r="A468" s="5">
        <v>45734</v>
      </c>
      <c r="B468" s="6" t="s">
        <v>573</v>
      </c>
      <c r="C468" s="1" t="s">
        <v>575</v>
      </c>
      <c r="E468" s="4">
        <v>24460420.32</v>
      </c>
      <c r="F468" s="4">
        <f t="shared" si="7"/>
        <v>-429234235.78999978</v>
      </c>
    </row>
    <row r="469" spans="1:6" ht="30.75" customHeight="1" x14ac:dyDescent="0.25">
      <c r="A469" s="5">
        <v>45734</v>
      </c>
      <c r="B469" s="6" t="s">
        <v>576</v>
      </c>
      <c r="C469" s="1" t="s">
        <v>577</v>
      </c>
      <c r="D469" s="4">
        <v>1649965.53</v>
      </c>
      <c r="F469" s="4">
        <f t="shared" si="7"/>
        <v>-427584270.25999981</v>
      </c>
    </row>
    <row r="470" spans="1:6" ht="30.75" customHeight="1" x14ac:dyDescent="0.25">
      <c r="A470" s="5">
        <v>45734</v>
      </c>
      <c r="B470" s="6" t="s">
        <v>576</v>
      </c>
      <c r="C470" s="1" t="s">
        <v>578</v>
      </c>
      <c r="E470" s="4">
        <v>1649965.53</v>
      </c>
      <c r="F470" s="4">
        <f t="shared" si="7"/>
        <v>-429234235.78999978</v>
      </c>
    </row>
    <row r="471" spans="1:6" ht="30.75" customHeight="1" x14ac:dyDescent="0.25">
      <c r="A471" s="5">
        <v>45734</v>
      </c>
      <c r="B471" s="6" t="s">
        <v>579</v>
      </c>
      <c r="C471" s="1" t="s">
        <v>580</v>
      </c>
      <c r="D471" s="4">
        <v>838887.33</v>
      </c>
      <c r="F471" s="4">
        <f t="shared" si="7"/>
        <v>-428395348.4599998</v>
      </c>
    </row>
    <row r="472" spans="1:6" ht="30.75" customHeight="1" x14ac:dyDescent="0.25">
      <c r="A472" s="5">
        <v>45734</v>
      </c>
      <c r="B472" s="6" t="s">
        <v>579</v>
      </c>
      <c r="C472" s="1" t="s">
        <v>581</v>
      </c>
      <c r="E472" s="4">
        <v>838887.33</v>
      </c>
      <c r="F472" s="4">
        <f t="shared" si="7"/>
        <v>-429234235.78999978</v>
      </c>
    </row>
    <row r="473" spans="1:6" ht="48.75" customHeight="1" x14ac:dyDescent="0.25">
      <c r="A473" s="5">
        <v>45735</v>
      </c>
      <c r="B473" s="6" t="s">
        <v>582</v>
      </c>
      <c r="C473" s="1" t="s">
        <v>583</v>
      </c>
      <c r="E473" s="4">
        <v>14156</v>
      </c>
      <c r="F473" s="4">
        <f t="shared" si="7"/>
        <v>-429248391.78999978</v>
      </c>
    </row>
    <row r="474" spans="1:6" ht="58.5" customHeight="1" x14ac:dyDescent="0.25">
      <c r="A474" s="5">
        <v>45735</v>
      </c>
      <c r="B474" s="6" t="s">
        <v>584</v>
      </c>
      <c r="C474" s="1" t="s">
        <v>585</v>
      </c>
      <c r="E474" s="4">
        <v>54369.36</v>
      </c>
      <c r="F474" s="4">
        <f t="shared" si="7"/>
        <v>-429302761.1499998</v>
      </c>
    </row>
    <row r="475" spans="1:6" ht="48.75" customHeight="1" x14ac:dyDescent="0.25">
      <c r="A475" s="5">
        <v>45735</v>
      </c>
      <c r="B475" s="6" t="s">
        <v>586</v>
      </c>
      <c r="C475" s="1" t="s">
        <v>587</v>
      </c>
      <c r="E475" s="4">
        <v>35200</v>
      </c>
      <c r="F475" s="4">
        <f t="shared" si="7"/>
        <v>-429337961.1499998</v>
      </c>
    </row>
    <row r="476" spans="1:6" ht="48.75" customHeight="1" x14ac:dyDescent="0.25">
      <c r="A476" s="5">
        <v>45735</v>
      </c>
      <c r="B476" s="6" t="s">
        <v>586</v>
      </c>
      <c r="C476" s="1" t="s">
        <v>1168</v>
      </c>
      <c r="E476" s="4">
        <v>63360</v>
      </c>
      <c r="F476" s="4">
        <f t="shared" si="7"/>
        <v>-429401321.1499998</v>
      </c>
    </row>
    <row r="477" spans="1:6" ht="48.75" customHeight="1" x14ac:dyDescent="0.25">
      <c r="A477" s="5">
        <v>45735</v>
      </c>
      <c r="B477" s="6" t="s">
        <v>586</v>
      </c>
      <c r="C477" s="1" t="s">
        <v>587</v>
      </c>
      <c r="E477" s="4">
        <v>316800</v>
      </c>
      <c r="F477" s="4">
        <f t="shared" si="7"/>
        <v>-429718121.1499998</v>
      </c>
    </row>
    <row r="478" spans="1:6" ht="41.25" customHeight="1" x14ac:dyDescent="0.25">
      <c r="A478" s="5">
        <v>45735</v>
      </c>
      <c r="B478" s="6" t="s">
        <v>588</v>
      </c>
      <c r="C478" s="1" t="s">
        <v>589</v>
      </c>
      <c r="E478" s="4">
        <v>408442.5</v>
      </c>
      <c r="F478" s="4">
        <f t="shared" si="7"/>
        <v>-430126563.6499998</v>
      </c>
    </row>
    <row r="479" spans="1:6" ht="48.75" customHeight="1" x14ac:dyDescent="0.25">
      <c r="A479" s="5">
        <v>45735</v>
      </c>
      <c r="B479" s="6" t="s">
        <v>590</v>
      </c>
      <c r="C479" s="1" t="s">
        <v>591</v>
      </c>
      <c r="E479" s="4">
        <v>659940.07999999996</v>
      </c>
      <c r="F479" s="4">
        <f t="shared" si="7"/>
        <v>-430786503.72999978</v>
      </c>
    </row>
    <row r="480" spans="1:6" ht="49.5" customHeight="1" x14ac:dyDescent="0.25">
      <c r="A480" s="5">
        <v>45735</v>
      </c>
      <c r="B480" s="6" t="s">
        <v>592</v>
      </c>
      <c r="C480" s="1" t="s">
        <v>593</v>
      </c>
      <c r="E480" s="4">
        <v>1436752.89</v>
      </c>
      <c r="F480" s="4">
        <f t="shared" si="7"/>
        <v>-432223256.61999977</v>
      </c>
    </row>
    <row r="481" spans="1:6" ht="60.75" customHeight="1" x14ac:dyDescent="0.25">
      <c r="A481" s="5">
        <v>45735</v>
      </c>
      <c r="B481" s="6" t="s">
        <v>594</v>
      </c>
      <c r="C481" s="1" t="s">
        <v>595</v>
      </c>
      <c r="E481" s="4">
        <v>540450.82999999996</v>
      </c>
      <c r="F481" s="4">
        <f t="shared" si="7"/>
        <v>-432763707.44999975</v>
      </c>
    </row>
    <row r="482" spans="1:6" ht="39.75" customHeight="1" x14ac:dyDescent="0.25">
      <c r="A482" s="5">
        <v>45735</v>
      </c>
      <c r="B482" s="6" t="s">
        <v>596</v>
      </c>
      <c r="C482" s="1" t="s">
        <v>597</v>
      </c>
      <c r="E482" s="4">
        <v>1367.5</v>
      </c>
      <c r="F482" s="4">
        <f t="shared" si="7"/>
        <v>-432765074.94999975</v>
      </c>
    </row>
    <row r="483" spans="1:6" ht="39.75" customHeight="1" x14ac:dyDescent="0.25">
      <c r="A483" s="5">
        <v>45735</v>
      </c>
      <c r="B483" s="6" t="s">
        <v>596</v>
      </c>
      <c r="C483" s="1" t="s">
        <v>597</v>
      </c>
      <c r="E483" s="4">
        <v>31005.5</v>
      </c>
      <c r="F483" s="4">
        <f t="shared" si="7"/>
        <v>-432796080.44999975</v>
      </c>
    </row>
    <row r="484" spans="1:6" ht="39.75" customHeight="1" x14ac:dyDescent="0.25">
      <c r="A484" s="5">
        <v>45735</v>
      </c>
      <c r="B484" s="6" t="s">
        <v>598</v>
      </c>
      <c r="C484" s="1" t="s">
        <v>599</v>
      </c>
      <c r="E484" s="4">
        <v>48301.17</v>
      </c>
      <c r="F484" s="4">
        <f t="shared" si="7"/>
        <v>-432844381.61999977</v>
      </c>
    </row>
    <row r="485" spans="1:6" ht="39.75" customHeight="1" x14ac:dyDescent="0.25">
      <c r="A485" s="5">
        <v>45735</v>
      </c>
      <c r="B485" s="6" t="s">
        <v>598</v>
      </c>
      <c r="C485" s="1" t="s">
        <v>599</v>
      </c>
      <c r="E485" s="4">
        <v>21617.53</v>
      </c>
      <c r="F485" s="4">
        <f t="shared" si="7"/>
        <v>-432865999.14999974</v>
      </c>
    </row>
    <row r="486" spans="1:6" ht="39.75" customHeight="1" x14ac:dyDescent="0.25">
      <c r="A486" s="5">
        <v>45735</v>
      </c>
      <c r="B486" s="6" t="s">
        <v>598</v>
      </c>
      <c r="C486" s="1" t="s">
        <v>599</v>
      </c>
      <c r="E486" s="4">
        <v>40032.46</v>
      </c>
      <c r="F486" s="4">
        <f t="shared" si="7"/>
        <v>-432906031.60999972</v>
      </c>
    </row>
    <row r="487" spans="1:6" ht="39.75" customHeight="1" x14ac:dyDescent="0.25">
      <c r="A487" s="5">
        <v>45735</v>
      </c>
      <c r="B487" s="6" t="s">
        <v>598</v>
      </c>
      <c r="C487" s="1" t="s">
        <v>599</v>
      </c>
      <c r="E487" s="4">
        <v>4003.25</v>
      </c>
      <c r="F487" s="4">
        <f t="shared" si="7"/>
        <v>-432910034.85999972</v>
      </c>
    </row>
    <row r="488" spans="1:6" ht="39.75" customHeight="1" x14ac:dyDescent="0.25">
      <c r="A488" s="5">
        <v>45735</v>
      </c>
      <c r="B488" s="6" t="s">
        <v>598</v>
      </c>
      <c r="C488" s="1" t="s">
        <v>599</v>
      </c>
      <c r="E488" s="4">
        <v>4387896.21</v>
      </c>
      <c r="F488" s="4">
        <f t="shared" si="7"/>
        <v>-437297931.06999969</v>
      </c>
    </row>
    <row r="489" spans="1:6" ht="75.75" customHeight="1" x14ac:dyDescent="0.25">
      <c r="A489" s="5">
        <v>45735</v>
      </c>
      <c r="B489" s="6" t="s">
        <v>600</v>
      </c>
      <c r="C489" s="1" t="s">
        <v>601</v>
      </c>
      <c r="E489" s="4">
        <v>169713.48</v>
      </c>
      <c r="F489" s="4">
        <f t="shared" si="7"/>
        <v>-437467644.54999971</v>
      </c>
    </row>
    <row r="490" spans="1:6" ht="50.25" customHeight="1" x14ac:dyDescent="0.25">
      <c r="A490" s="5">
        <v>45735</v>
      </c>
      <c r="B490" s="6" t="s">
        <v>602</v>
      </c>
      <c r="C490" s="1" t="s">
        <v>603</v>
      </c>
      <c r="E490" s="4">
        <v>1412942.38</v>
      </c>
      <c r="F490" s="4">
        <f t="shared" si="7"/>
        <v>-438880586.92999971</v>
      </c>
    </row>
    <row r="491" spans="1:6" ht="48.75" customHeight="1" x14ac:dyDescent="0.25">
      <c r="A491" s="5">
        <v>45735</v>
      </c>
      <c r="B491" s="6" t="s">
        <v>604</v>
      </c>
      <c r="C491" s="1" t="s">
        <v>605</v>
      </c>
      <c r="E491" s="4">
        <v>2044113.1</v>
      </c>
      <c r="F491" s="4">
        <f t="shared" si="7"/>
        <v>-440924700.02999973</v>
      </c>
    </row>
    <row r="492" spans="1:6" ht="22.5" customHeight="1" x14ac:dyDescent="0.25">
      <c r="A492" s="5">
        <v>45735</v>
      </c>
      <c r="B492" s="6" t="s">
        <v>606</v>
      </c>
      <c r="C492" s="1" t="s">
        <v>607</v>
      </c>
      <c r="D492" s="4">
        <v>225050.45</v>
      </c>
      <c r="F492" s="4">
        <f t="shared" si="7"/>
        <v>-440699649.57999974</v>
      </c>
    </row>
    <row r="493" spans="1:6" ht="22.5" customHeight="1" x14ac:dyDescent="0.25">
      <c r="A493" s="5">
        <v>45735</v>
      </c>
      <c r="B493" s="6" t="s">
        <v>608</v>
      </c>
      <c r="C493" s="1" t="s">
        <v>609</v>
      </c>
      <c r="D493" s="4">
        <v>40000</v>
      </c>
      <c r="F493" s="4">
        <f t="shared" si="7"/>
        <v>-440659649.57999974</v>
      </c>
    </row>
    <row r="494" spans="1:6" ht="22.5" customHeight="1" x14ac:dyDescent="0.25">
      <c r="A494" s="5">
        <v>45735</v>
      </c>
      <c r="B494" s="6" t="s">
        <v>610</v>
      </c>
      <c r="C494" s="1" t="s">
        <v>611</v>
      </c>
      <c r="D494" s="4">
        <v>6000</v>
      </c>
      <c r="F494" s="4">
        <f t="shared" si="7"/>
        <v>-440653649.57999974</v>
      </c>
    </row>
    <row r="495" spans="1:6" ht="32.25" customHeight="1" x14ac:dyDescent="0.25">
      <c r="A495" s="5">
        <v>45735</v>
      </c>
      <c r="B495" s="6" t="s">
        <v>612</v>
      </c>
      <c r="C495" s="1" t="s">
        <v>613</v>
      </c>
      <c r="D495" s="4">
        <v>6000</v>
      </c>
      <c r="F495" s="4">
        <f t="shared" si="7"/>
        <v>-440647649.57999974</v>
      </c>
    </row>
    <row r="496" spans="1:6" ht="22.5" customHeight="1" x14ac:dyDescent="0.25">
      <c r="A496" s="5">
        <v>45735</v>
      </c>
      <c r="B496" s="6" t="s">
        <v>614</v>
      </c>
      <c r="C496" s="1" t="s">
        <v>615</v>
      </c>
      <c r="D496" s="4">
        <v>6000</v>
      </c>
      <c r="F496" s="4">
        <f t="shared" si="7"/>
        <v>-440641649.57999974</v>
      </c>
    </row>
    <row r="497" spans="1:6" ht="22.5" customHeight="1" x14ac:dyDescent="0.25">
      <c r="A497" s="5">
        <v>45735</v>
      </c>
      <c r="B497" s="6" t="s">
        <v>616</v>
      </c>
      <c r="C497" s="1" t="s">
        <v>617</v>
      </c>
      <c r="D497" s="4">
        <v>3500</v>
      </c>
      <c r="F497" s="4">
        <f t="shared" si="7"/>
        <v>-440638149.57999974</v>
      </c>
    </row>
    <row r="498" spans="1:6" ht="22.5" customHeight="1" x14ac:dyDescent="0.25">
      <c r="A498" s="5">
        <v>45735</v>
      </c>
      <c r="B498" s="6" t="s">
        <v>618</v>
      </c>
      <c r="C498" s="1" t="s">
        <v>619</v>
      </c>
      <c r="D498" s="4">
        <v>3000</v>
      </c>
      <c r="F498" s="4">
        <f t="shared" si="7"/>
        <v>-440635149.57999974</v>
      </c>
    </row>
    <row r="499" spans="1:6" ht="32.25" customHeight="1" x14ac:dyDescent="0.25">
      <c r="A499" s="5">
        <v>45735</v>
      </c>
      <c r="B499" s="6" t="s">
        <v>620</v>
      </c>
      <c r="C499" s="1" t="s">
        <v>621</v>
      </c>
      <c r="D499" s="4">
        <v>6000</v>
      </c>
      <c r="F499" s="4">
        <f t="shared" si="7"/>
        <v>-440629149.57999974</v>
      </c>
    </row>
    <row r="500" spans="1:6" ht="22.5" customHeight="1" x14ac:dyDescent="0.25">
      <c r="A500" s="5">
        <v>45735</v>
      </c>
      <c r="B500" s="6" t="s">
        <v>622</v>
      </c>
      <c r="C500" s="1" t="s">
        <v>623</v>
      </c>
      <c r="D500" s="4">
        <v>3000</v>
      </c>
      <c r="F500" s="4">
        <f t="shared" si="7"/>
        <v>-440626149.57999974</v>
      </c>
    </row>
    <row r="501" spans="1:6" ht="22.5" customHeight="1" x14ac:dyDescent="0.25">
      <c r="A501" s="5">
        <v>45735</v>
      </c>
      <c r="B501" s="6" t="s">
        <v>624</v>
      </c>
      <c r="C501" s="1" t="s">
        <v>625</v>
      </c>
      <c r="D501" s="4">
        <v>3000</v>
      </c>
      <c r="F501" s="4">
        <f t="shared" si="7"/>
        <v>-440623149.57999974</v>
      </c>
    </row>
    <row r="502" spans="1:6" ht="22.5" customHeight="1" x14ac:dyDescent="0.25">
      <c r="A502" s="5">
        <v>45735</v>
      </c>
      <c r="B502" s="6" t="s">
        <v>626</v>
      </c>
      <c r="C502" s="1" t="s">
        <v>1169</v>
      </c>
      <c r="D502" s="4">
        <v>6000</v>
      </c>
      <c r="F502" s="4">
        <f t="shared" si="7"/>
        <v>-440617149.57999974</v>
      </c>
    </row>
    <row r="503" spans="1:6" ht="22.5" customHeight="1" x14ac:dyDescent="0.25">
      <c r="A503" s="5">
        <v>45735</v>
      </c>
      <c r="B503" s="6" t="s">
        <v>627</v>
      </c>
      <c r="C503" s="1" t="s">
        <v>628</v>
      </c>
      <c r="D503" s="4">
        <v>6000</v>
      </c>
      <c r="F503" s="4">
        <f t="shared" si="7"/>
        <v>-440611149.57999974</v>
      </c>
    </row>
    <row r="504" spans="1:6" ht="31.5" customHeight="1" x14ac:dyDescent="0.25">
      <c r="A504" s="5">
        <v>45735</v>
      </c>
      <c r="B504" s="6" t="s">
        <v>629</v>
      </c>
      <c r="C504" s="1" t="s">
        <v>630</v>
      </c>
      <c r="D504" s="4">
        <v>6000</v>
      </c>
      <c r="F504" s="4">
        <f t="shared" si="7"/>
        <v>-440605149.57999974</v>
      </c>
    </row>
    <row r="505" spans="1:6" ht="31.5" customHeight="1" x14ac:dyDescent="0.25">
      <c r="A505" s="5">
        <v>45735</v>
      </c>
      <c r="B505" s="6" t="s">
        <v>631</v>
      </c>
      <c r="C505" s="1" t="s">
        <v>632</v>
      </c>
      <c r="D505" s="4">
        <v>5000</v>
      </c>
      <c r="F505" s="4">
        <f t="shared" si="7"/>
        <v>-440600149.57999974</v>
      </c>
    </row>
    <row r="506" spans="1:6" ht="31.5" customHeight="1" x14ac:dyDescent="0.25">
      <c r="A506" s="5">
        <v>45735</v>
      </c>
      <c r="B506" s="6" t="s">
        <v>633</v>
      </c>
      <c r="C506" s="1" t="s">
        <v>634</v>
      </c>
      <c r="D506" s="4">
        <v>3000</v>
      </c>
      <c r="F506" s="4">
        <f t="shared" si="7"/>
        <v>-440597149.57999974</v>
      </c>
    </row>
    <row r="507" spans="1:6" ht="31.5" customHeight="1" x14ac:dyDescent="0.25">
      <c r="A507" s="5">
        <v>45735</v>
      </c>
      <c r="B507" s="6" t="s">
        <v>635</v>
      </c>
      <c r="C507" s="1" t="s">
        <v>636</v>
      </c>
      <c r="D507" s="4">
        <v>3000</v>
      </c>
      <c r="F507" s="4">
        <f t="shared" si="7"/>
        <v>-440594149.57999974</v>
      </c>
    </row>
    <row r="508" spans="1:6" ht="31.5" customHeight="1" x14ac:dyDescent="0.25">
      <c r="A508" s="5">
        <v>45735</v>
      </c>
      <c r="B508" s="6" t="s">
        <v>637</v>
      </c>
      <c r="C508" s="1" t="s">
        <v>638</v>
      </c>
      <c r="D508" s="4">
        <v>6000</v>
      </c>
      <c r="F508" s="4">
        <f t="shared" si="7"/>
        <v>-440588149.57999974</v>
      </c>
    </row>
    <row r="509" spans="1:6" ht="31.5" customHeight="1" x14ac:dyDescent="0.25">
      <c r="A509" s="5">
        <v>45735</v>
      </c>
      <c r="B509" s="6" t="s">
        <v>639</v>
      </c>
      <c r="C509" s="1" t="s">
        <v>640</v>
      </c>
      <c r="D509" s="4">
        <v>5000</v>
      </c>
      <c r="F509" s="4">
        <f t="shared" si="7"/>
        <v>-440583149.57999974</v>
      </c>
    </row>
    <row r="510" spans="1:6" ht="31.5" customHeight="1" x14ac:dyDescent="0.25">
      <c r="A510" s="5">
        <v>45735</v>
      </c>
      <c r="B510" s="6" t="s">
        <v>641</v>
      </c>
      <c r="C510" s="1" t="s">
        <v>642</v>
      </c>
      <c r="D510" s="4">
        <v>10000</v>
      </c>
      <c r="F510" s="4">
        <f t="shared" si="7"/>
        <v>-440573149.57999974</v>
      </c>
    </row>
    <row r="511" spans="1:6" ht="31.5" customHeight="1" x14ac:dyDescent="0.25">
      <c r="A511" s="5">
        <v>45735</v>
      </c>
      <c r="B511" s="6" t="s">
        <v>643</v>
      </c>
      <c r="C511" s="1" t="s">
        <v>644</v>
      </c>
      <c r="D511" s="4">
        <v>10000</v>
      </c>
      <c r="F511" s="4">
        <f t="shared" si="7"/>
        <v>-440563149.57999974</v>
      </c>
    </row>
    <row r="512" spans="1:6" ht="31.5" customHeight="1" x14ac:dyDescent="0.25">
      <c r="A512" s="5">
        <v>45735</v>
      </c>
      <c r="B512" s="6" t="s">
        <v>645</v>
      </c>
      <c r="C512" s="1" t="s">
        <v>646</v>
      </c>
      <c r="D512" s="4">
        <v>72700</v>
      </c>
      <c r="F512" s="4">
        <f t="shared" si="7"/>
        <v>-440490449.57999974</v>
      </c>
    </row>
    <row r="513" spans="1:6" ht="31.5" customHeight="1" x14ac:dyDescent="0.25">
      <c r="A513" s="5">
        <v>45735</v>
      </c>
      <c r="B513" s="6" t="s">
        <v>645</v>
      </c>
      <c r="C513" s="1" t="s">
        <v>647</v>
      </c>
      <c r="E513" s="4">
        <v>72700</v>
      </c>
      <c r="F513" s="4">
        <f t="shared" si="7"/>
        <v>-440563149.57999974</v>
      </c>
    </row>
    <row r="514" spans="1:6" ht="31.5" customHeight="1" x14ac:dyDescent="0.25">
      <c r="A514" s="5">
        <v>45735</v>
      </c>
      <c r="B514" s="6" t="s">
        <v>648</v>
      </c>
      <c r="C514" s="1" t="s">
        <v>649</v>
      </c>
      <c r="D514" s="4">
        <v>2388175.5299999998</v>
      </c>
      <c r="F514" s="4">
        <f t="shared" si="7"/>
        <v>-438174974.04999977</v>
      </c>
    </row>
    <row r="515" spans="1:6" ht="31.5" customHeight="1" x14ac:dyDescent="0.25">
      <c r="A515" s="5">
        <v>45735</v>
      </c>
      <c r="B515" s="6" t="s">
        <v>648</v>
      </c>
      <c r="C515" s="1" t="s">
        <v>650</v>
      </c>
      <c r="E515" s="4">
        <v>2388175.5299999998</v>
      </c>
      <c r="F515" s="4">
        <f t="shared" si="7"/>
        <v>-440563149.57999974</v>
      </c>
    </row>
    <row r="516" spans="1:6" ht="31.5" customHeight="1" x14ac:dyDescent="0.25">
      <c r="A516" s="5">
        <v>45735</v>
      </c>
      <c r="B516" s="6" t="s">
        <v>651</v>
      </c>
      <c r="C516" s="1" t="s">
        <v>652</v>
      </c>
      <c r="E516" s="4">
        <v>42239914.710000001</v>
      </c>
      <c r="F516" s="4">
        <f t="shared" si="7"/>
        <v>-482803064.28999972</v>
      </c>
    </row>
    <row r="517" spans="1:6" ht="31.5" customHeight="1" x14ac:dyDescent="0.25">
      <c r="A517" s="5">
        <v>45735</v>
      </c>
      <c r="B517" s="6" t="s">
        <v>651</v>
      </c>
      <c r="C517" s="1" t="s">
        <v>652</v>
      </c>
      <c r="E517" s="4">
        <v>1406932.29</v>
      </c>
      <c r="F517" s="4">
        <f t="shared" si="7"/>
        <v>-484209996.57999974</v>
      </c>
    </row>
    <row r="518" spans="1:6" ht="31.5" customHeight="1" x14ac:dyDescent="0.25">
      <c r="A518" s="5">
        <v>45735</v>
      </c>
      <c r="B518" s="6" t="s">
        <v>651</v>
      </c>
      <c r="C518" s="1" t="s">
        <v>652</v>
      </c>
      <c r="E518" s="4">
        <v>2979237.46</v>
      </c>
      <c r="F518" s="4">
        <f t="shared" si="7"/>
        <v>-487189234.03999972</v>
      </c>
    </row>
    <row r="519" spans="1:6" ht="31.5" customHeight="1" x14ac:dyDescent="0.25">
      <c r="A519" s="5">
        <v>45735</v>
      </c>
      <c r="B519" s="6" t="s">
        <v>651</v>
      </c>
      <c r="C519" s="1" t="s">
        <v>652</v>
      </c>
      <c r="E519" s="4">
        <v>56065</v>
      </c>
      <c r="F519" s="4">
        <f t="shared" si="7"/>
        <v>-487245299.03999972</v>
      </c>
    </row>
    <row r="520" spans="1:6" ht="31.5" customHeight="1" x14ac:dyDescent="0.25">
      <c r="A520" s="5">
        <v>45735</v>
      </c>
      <c r="B520" s="6" t="s">
        <v>651</v>
      </c>
      <c r="C520" s="1" t="s">
        <v>652</v>
      </c>
      <c r="E520" s="4">
        <v>35492.54</v>
      </c>
      <c r="F520" s="4">
        <f t="shared" si="7"/>
        <v>-487280791.57999974</v>
      </c>
    </row>
    <row r="521" spans="1:6" ht="31.5" customHeight="1" x14ac:dyDescent="0.25">
      <c r="A521" s="5">
        <v>45735</v>
      </c>
      <c r="B521" s="6" t="s">
        <v>651</v>
      </c>
      <c r="C521" s="1" t="s">
        <v>652</v>
      </c>
      <c r="E521" s="4">
        <v>143412</v>
      </c>
      <c r="F521" s="4">
        <f t="shared" si="7"/>
        <v>-487424203.57999974</v>
      </c>
    </row>
    <row r="522" spans="1:6" ht="31.5" customHeight="1" x14ac:dyDescent="0.25">
      <c r="A522" s="5">
        <v>45735</v>
      </c>
      <c r="B522" s="6" t="s">
        <v>651</v>
      </c>
      <c r="C522" s="1" t="s">
        <v>652</v>
      </c>
      <c r="E522" s="4">
        <v>10200</v>
      </c>
      <c r="F522" s="4">
        <f t="shared" si="7"/>
        <v>-487434403.57999974</v>
      </c>
    </row>
    <row r="523" spans="1:6" ht="31.5" customHeight="1" x14ac:dyDescent="0.25">
      <c r="A523" s="5">
        <v>45735</v>
      </c>
      <c r="B523" s="6" t="s">
        <v>651</v>
      </c>
      <c r="C523" s="1" t="s">
        <v>652</v>
      </c>
      <c r="E523" s="4">
        <v>308768.46000000002</v>
      </c>
      <c r="F523" s="4">
        <f t="shared" ref="F523:F586" si="8">+F522+D523-E523</f>
        <v>-487743172.03999972</v>
      </c>
    </row>
    <row r="524" spans="1:6" ht="31.5" customHeight="1" x14ac:dyDescent="0.25">
      <c r="A524" s="5">
        <v>45735</v>
      </c>
      <c r="B524" s="6" t="s">
        <v>651</v>
      </c>
      <c r="C524" s="1" t="s">
        <v>652</v>
      </c>
      <c r="E524" s="7">
        <v>262.94</v>
      </c>
      <c r="F524" s="4">
        <f t="shared" si="8"/>
        <v>-487743434.97999972</v>
      </c>
    </row>
    <row r="525" spans="1:6" ht="31.5" customHeight="1" x14ac:dyDescent="0.25">
      <c r="A525" s="5">
        <v>45735</v>
      </c>
      <c r="B525" s="6" t="s">
        <v>651</v>
      </c>
      <c r="C525" s="1" t="s">
        <v>652</v>
      </c>
      <c r="E525" s="4">
        <v>47500</v>
      </c>
      <c r="F525" s="4">
        <f t="shared" si="8"/>
        <v>-487790934.97999972</v>
      </c>
    </row>
    <row r="526" spans="1:6" ht="31.5" customHeight="1" x14ac:dyDescent="0.25">
      <c r="A526" s="5">
        <v>45735</v>
      </c>
      <c r="B526" s="6" t="s">
        <v>651</v>
      </c>
      <c r="C526" s="1" t="s">
        <v>652</v>
      </c>
      <c r="E526" s="4">
        <v>1765478.26</v>
      </c>
      <c r="F526" s="4">
        <f t="shared" si="8"/>
        <v>-489556413.23999971</v>
      </c>
    </row>
    <row r="527" spans="1:6" ht="31.5" customHeight="1" x14ac:dyDescent="0.25">
      <c r="A527" s="5">
        <v>45735</v>
      </c>
      <c r="B527" s="6" t="s">
        <v>651</v>
      </c>
      <c r="C527" s="1" t="s">
        <v>652</v>
      </c>
      <c r="E527" s="4">
        <v>17166.669999999998</v>
      </c>
      <c r="F527" s="4">
        <f t="shared" si="8"/>
        <v>-489573579.90999973</v>
      </c>
    </row>
    <row r="528" spans="1:6" ht="31.5" customHeight="1" x14ac:dyDescent="0.25">
      <c r="A528" s="5">
        <v>45735</v>
      </c>
      <c r="B528" s="6" t="s">
        <v>651</v>
      </c>
      <c r="C528" s="1" t="s">
        <v>652</v>
      </c>
      <c r="E528" s="4">
        <v>11600</v>
      </c>
      <c r="F528" s="4">
        <f t="shared" si="8"/>
        <v>-489585179.90999973</v>
      </c>
    </row>
    <row r="529" spans="1:6" ht="31.5" customHeight="1" x14ac:dyDescent="0.25">
      <c r="A529" s="5">
        <v>45735</v>
      </c>
      <c r="B529" s="6" t="s">
        <v>651</v>
      </c>
      <c r="C529" s="1" t="s">
        <v>652</v>
      </c>
      <c r="E529" s="4">
        <v>7489424.4299999997</v>
      </c>
      <c r="F529" s="4">
        <f t="shared" si="8"/>
        <v>-497074604.33999974</v>
      </c>
    </row>
    <row r="530" spans="1:6" ht="41.25" customHeight="1" x14ac:dyDescent="0.25">
      <c r="A530" s="5">
        <v>45735</v>
      </c>
      <c r="B530" s="6" t="s">
        <v>653</v>
      </c>
      <c r="C530" s="1" t="s">
        <v>654</v>
      </c>
      <c r="E530" s="4">
        <v>40082660.140000001</v>
      </c>
      <c r="F530" s="4">
        <f t="shared" si="8"/>
        <v>-537157264.47999978</v>
      </c>
    </row>
    <row r="531" spans="1:6" ht="41.25" customHeight="1" x14ac:dyDescent="0.25">
      <c r="A531" s="5">
        <v>45735</v>
      </c>
      <c r="B531" s="6" t="s">
        <v>653</v>
      </c>
      <c r="C531" s="1" t="s">
        <v>654</v>
      </c>
      <c r="E531" s="4">
        <v>4122381.43</v>
      </c>
      <c r="F531" s="4">
        <f t="shared" si="8"/>
        <v>-541279645.90999973</v>
      </c>
    </row>
    <row r="532" spans="1:6" ht="41.25" customHeight="1" x14ac:dyDescent="0.25">
      <c r="A532" s="5">
        <v>45735</v>
      </c>
      <c r="B532" s="6" t="s">
        <v>653</v>
      </c>
      <c r="C532" s="1" t="s">
        <v>654</v>
      </c>
      <c r="E532" s="4">
        <v>39235</v>
      </c>
      <c r="F532" s="4">
        <f t="shared" si="8"/>
        <v>-541318880.90999973</v>
      </c>
    </row>
    <row r="533" spans="1:6" ht="41.25" customHeight="1" x14ac:dyDescent="0.25">
      <c r="A533" s="5">
        <v>45735</v>
      </c>
      <c r="B533" s="6" t="s">
        <v>653</v>
      </c>
      <c r="C533" s="1" t="s">
        <v>654</v>
      </c>
      <c r="E533" s="4">
        <v>1371120.98</v>
      </c>
      <c r="F533" s="4">
        <f t="shared" si="8"/>
        <v>-542690001.88999975</v>
      </c>
    </row>
    <row r="534" spans="1:6" ht="41.25" customHeight="1" x14ac:dyDescent="0.25">
      <c r="A534" s="5">
        <v>45735</v>
      </c>
      <c r="B534" s="6" t="s">
        <v>653</v>
      </c>
      <c r="C534" s="1" t="s">
        <v>654</v>
      </c>
      <c r="E534" s="4">
        <v>97542.53</v>
      </c>
      <c r="F534" s="4">
        <f t="shared" si="8"/>
        <v>-542787544.41999972</v>
      </c>
    </row>
    <row r="535" spans="1:6" ht="41.25" customHeight="1" x14ac:dyDescent="0.25">
      <c r="A535" s="5">
        <v>45735</v>
      </c>
      <c r="B535" s="6" t="s">
        <v>653</v>
      </c>
      <c r="C535" s="1" t="s">
        <v>654</v>
      </c>
      <c r="E535" s="4">
        <v>82624.92</v>
      </c>
      <c r="F535" s="4">
        <f t="shared" si="8"/>
        <v>-542870169.33999968</v>
      </c>
    </row>
    <row r="536" spans="1:6" ht="41.25" customHeight="1" x14ac:dyDescent="0.25">
      <c r="A536" s="5">
        <v>45735</v>
      </c>
      <c r="B536" s="6" t="s">
        <v>653</v>
      </c>
      <c r="C536" s="1" t="s">
        <v>654</v>
      </c>
      <c r="E536" s="4">
        <v>203806.88</v>
      </c>
      <c r="F536" s="4">
        <f t="shared" si="8"/>
        <v>-543073976.21999967</v>
      </c>
    </row>
    <row r="537" spans="1:6" ht="41.25" customHeight="1" x14ac:dyDescent="0.25">
      <c r="A537" s="5">
        <v>45735</v>
      </c>
      <c r="B537" s="6" t="s">
        <v>653</v>
      </c>
      <c r="C537" s="1" t="s">
        <v>654</v>
      </c>
      <c r="E537" s="7">
        <v>153.71</v>
      </c>
      <c r="F537" s="4">
        <f t="shared" si="8"/>
        <v>-543074129.92999971</v>
      </c>
    </row>
    <row r="538" spans="1:6" ht="41.25" customHeight="1" x14ac:dyDescent="0.25">
      <c r="A538" s="5">
        <v>45735</v>
      </c>
      <c r="B538" s="6" t="s">
        <v>653</v>
      </c>
      <c r="C538" s="1" t="s">
        <v>654</v>
      </c>
      <c r="E538" s="4">
        <v>86000</v>
      </c>
      <c r="F538" s="4">
        <f t="shared" si="8"/>
        <v>-543160129.92999971</v>
      </c>
    </row>
    <row r="539" spans="1:6" ht="41.25" customHeight="1" x14ac:dyDescent="0.25">
      <c r="A539" s="5">
        <v>45735</v>
      </c>
      <c r="B539" s="6" t="s">
        <v>653</v>
      </c>
      <c r="C539" s="1" t="s">
        <v>654</v>
      </c>
      <c r="E539" s="4">
        <v>9600</v>
      </c>
      <c r="F539" s="4">
        <f t="shared" si="8"/>
        <v>-543169729.92999971</v>
      </c>
    </row>
    <row r="540" spans="1:6" ht="41.25" customHeight="1" x14ac:dyDescent="0.25">
      <c r="A540" s="5">
        <v>45735</v>
      </c>
      <c r="B540" s="6" t="s">
        <v>653</v>
      </c>
      <c r="C540" s="1" t="s">
        <v>654</v>
      </c>
      <c r="E540" s="4">
        <v>16966.669999999998</v>
      </c>
      <c r="F540" s="4">
        <f t="shared" si="8"/>
        <v>-543186696.59999967</v>
      </c>
    </row>
    <row r="541" spans="1:6" ht="41.25" customHeight="1" x14ac:dyDescent="0.25">
      <c r="A541" s="5">
        <v>45735</v>
      </c>
      <c r="B541" s="6" t="s">
        <v>653</v>
      </c>
      <c r="C541" s="1" t="s">
        <v>654</v>
      </c>
      <c r="E541" s="4">
        <v>7312851.6600000001</v>
      </c>
      <c r="F541" s="4">
        <f t="shared" si="8"/>
        <v>-550499548.25999963</v>
      </c>
    </row>
    <row r="542" spans="1:6" ht="41.25" customHeight="1" x14ac:dyDescent="0.25">
      <c r="A542" s="5">
        <v>45735</v>
      </c>
      <c r="B542" s="6" t="s">
        <v>653</v>
      </c>
      <c r="C542" s="1" t="s">
        <v>654</v>
      </c>
      <c r="E542" s="4">
        <v>1662157.74</v>
      </c>
      <c r="F542" s="4">
        <f t="shared" si="8"/>
        <v>-552161705.99999964</v>
      </c>
    </row>
    <row r="543" spans="1:6" ht="22.5" customHeight="1" x14ac:dyDescent="0.25">
      <c r="A543" s="5">
        <v>45735</v>
      </c>
      <c r="B543" s="6" t="s">
        <v>655</v>
      </c>
      <c r="C543" s="1" t="s">
        <v>656</v>
      </c>
      <c r="E543" s="4">
        <v>5466612.1399999997</v>
      </c>
      <c r="F543" s="4">
        <f t="shared" si="8"/>
        <v>-557628318.13999963</v>
      </c>
    </row>
    <row r="544" spans="1:6" ht="22.5" customHeight="1" x14ac:dyDescent="0.25">
      <c r="A544" s="5">
        <v>45735</v>
      </c>
      <c r="B544" s="6" t="s">
        <v>655</v>
      </c>
      <c r="C544" s="1" t="s">
        <v>656</v>
      </c>
      <c r="E544" s="4">
        <v>224241.46</v>
      </c>
      <c r="F544" s="4">
        <f t="shared" si="8"/>
        <v>-557852559.59999967</v>
      </c>
    </row>
    <row r="545" spans="1:6" ht="22.5" customHeight="1" x14ac:dyDescent="0.25">
      <c r="A545" s="5">
        <v>45735</v>
      </c>
      <c r="B545" s="6" t="s">
        <v>655</v>
      </c>
      <c r="C545" s="1" t="s">
        <v>656</v>
      </c>
      <c r="E545" s="4">
        <v>2247.96</v>
      </c>
      <c r="F545" s="4">
        <f t="shared" si="8"/>
        <v>-557854807.5599997</v>
      </c>
    </row>
    <row r="546" spans="1:6" ht="22.5" customHeight="1" x14ac:dyDescent="0.25">
      <c r="A546" s="5">
        <v>45735</v>
      </c>
      <c r="B546" s="6" t="s">
        <v>655</v>
      </c>
      <c r="C546" s="1" t="s">
        <v>656</v>
      </c>
      <c r="E546" s="4">
        <v>9898.44</v>
      </c>
      <c r="F546" s="4">
        <f t="shared" si="8"/>
        <v>-557864705.99999976</v>
      </c>
    </row>
    <row r="547" spans="1:6" ht="22.5" customHeight="1" x14ac:dyDescent="0.25">
      <c r="A547" s="5">
        <v>45735</v>
      </c>
      <c r="B547" s="6" t="s">
        <v>655</v>
      </c>
      <c r="C547" s="1" t="s">
        <v>656</v>
      </c>
      <c r="E547" s="4">
        <v>4500</v>
      </c>
      <c r="F547" s="4">
        <f t="shared" si="8"/>
        <v>-557869205.99999976</v>
      </c>
    </row>
    <row r="548" spans="1:6" ht="30.75" customHeight="1" x14ac:dyDescent="0.25">
      <c r="A548" s="5">
        <v>45735</v>
      </c>
      <c r="B548" s="6" t="s">
        <v>657</v>
      </c>
      <c r="C548" s="1" t="s">
        <v>658</v>
      </c>
      <c r="E548" s="4">
        <v>401676.84</v>
      </c>
      <c r="F548" s="4">
        <f t="shared" si="8"/>
        <v>-558270882.83999979</v>
      </c>
    </row>
    <row r="549" spans="1:6" ht="30.75" customHeight="1" x14ac:dyDescent="0.25">
      <c r="A549" s="5">
        <v>45735</v>
      </c>
      <c r="B549" s="6" t="s">
        <v>657</v>
      </c>
      <c r="C549" s="1" t="s">
        <v>658</v>
      </c>
      <c r="E549" s="4">
        <v>14063</v>
      </c>
      <c r="F549" s="4">
        <f t="shared" si="8"/>
        <v>-558284945.83999979</v>
      </c>
    </row>
    <row r="550" spans="1:6" ht="30.75" customHeight="1" x14ac:dyDescent="0.25">
      <c r="A550" s="5">
        <v>45735</v>
      </c>
      <c r="B550" s="6" t="s">
        <v>657</v>
      </c>
      <c r="C550" s="1" t="s">
        <v>658</v>
      </c>
      <c r="E550" s="4">
        <v>49130.35</v>
      </c>
      <c r="F550" s="4">
        <f t="shared" si="8"/>
        <v>-558334076.18999982</v>
      </c>
    </row>
    <row r="551" spans="1:6" ht="30.75" customHeight="1" x14ac:dyDescent="0.25">
      <c r="A551" s="5">
        <v>45735</v>
      </c>
      <c r="B551" s="6" t="s">
        <v>657</v>
      </c>
      <c r="C551" s="1" t="s">
        <v>658</v>
      </c>
      <c r="E551" s="7">
        <v>550</v>
      </c>
      <c r="F551" s="4">
        <f t="shared" si="8"/>
        <v>-558334626.18999982</v>
      </c>
    </row>
    <row r="552" spans="1:6" ht="30.75" customHeight="1" x14ac:dyDescent="0.25">
      <c r="A552" s="5">
        <v>45735</v>
      </c>
      <c r="B552" s="6" t="s">
        <v>657</v>
      </c>
      <c r="C552" s="1" t="s">
        <v>658</v>
      </c>
      <c r="E552" s="4">
        <v>2821.97</v>
      </c>
      <c r="F552" s="4">
        <f t="shared" si="8"/>
        <v>-558337448.15999985</v>
      </c>
    </row>
    <row r="553" spans="1:6" ht="30.75" customHeight="1" x14ac:dyDescent="0.25">
      <c r="A553" s="5">
        <v>45735</v>
      </c>
      <c r="B553" s="6" t="s">
        <v>657</v>
      </c>
      <c r="C553" s="1" t="s">
        <v>658</v>
      </c>
      <c r="E553" s="4">
        <v>21757.84</v>
      </c>
      <c r="F553" s="4">
        <f t="shared" si="8"/>
        <v>-558359205.99999988</v>
      </c>
    </row>
    <row r="554" spans="1:6" ht="30.75" customHeight="1" x14ac:dyDescent="0.25">
      <c r="A554" s="5">
        <v>45735</v>
      </c>
      <c r="B554" s="6" t="s">
        <v>657</v>
      </c>
      <c r="C554" s="1" t="s">
        <v>658</v>
      </c>
      <c r="E554" s="4">
        <v>74533.66</v>
      </c>
      <c r="F554" s="4">
        <f t="shared" si="8"/>
        <v>-558433739.65999985</v>
      </c>
    </row>
    <row r="555" spans="1:6" ht="40.5" customHeight="1" x14ac:dyDescent="0.25">
      <c r="A555" s="5">
        <v>45735</v>
      </c>
      <c r="B555" s="6" t="s">
        <v>659</v>
      </c>
      <c r="C555" s="1" t="s">
        <v>660</v>
      </c>
      <c r="E555" s="4">
        <v>3192805.79</v>
      </c>
      <c r="F555" s="4">
        <f t="shared" si="8"/>
        <v>-561626545.44999981</v>
      </c>
    </row>
    <row r="556" spans="1:6" ht="40.5" customHeight="1" x14ac:dyDescent="0.25">
      <c r="A556" s="5">
        <v>45735</v>
      </c>
      <c r="B556" s="6" t="s">
        <v>659</v>
      </c>
      <c r="C556" s="1" t="s">
        <v>660</v>
      </c>
      <c r="E556" s="4">
        <v>490216.65</v>
      </c>
      <c r="F556" s="4">
        <f t="shared" si="8"/>
        <v>-562116762.09999979</v>
      </c>
    </row>
    <row r="557" spans="1:6" ht="40.5" customHeight="1" x14ac:dyDescent="0.25">
      <c r="A557" s="5">
        <v>45735</v>
      </c>
      <c r="B557" s="6" t="s">
        <v>659</v>
      </c>
      <c r="C557" s="1" t="s">
        <v>660</v>
      </c>
      <c r="E557" s="4">
        <v>1025</v>
      </c>
      <c r="F557" s="4">
        <f t="shared" si="8"/>
        <v>-562117787.09999979</v>
      </c>
    </row>
    <row r="558" spans="1:6" ht="40.5" customHeight="1" x14ac:dyDescent="0.25">
      <c r="A558" s="5">
        <v>45735</v>
      </c>
      <c r="B558" s="6" t="s">
        <v>659</v>
      </c>
      <c r="C558" s="1" t="s">
        <v>660</v>
      </c>
      <c r="E558" s="4">
        <v>112558.46</v>
      </c>
      <c r="F558" s="4">
        <f t="shared" si="8"/>
        <v>-562230345.55999982</v>
      </c>
    </row>
    <row r="559" spans="1:6" ht="40.5" customHeight="1" x14ac:dyDescent="0.25">
      <c r="A559" s="5">
        <v>45735</v>
      </c>
      <c r="B559" s="6" t="s">
        <v>659</v>
      </c>
      <c r="C559" s="1" t="s">
        <v>660</v>
      </c>
      <c r="E559" s="4">
        <v>120153.78</v>
      </c>
      <c r="F559" s="4">
        <f t="shared" si="8"/>
        <v>-562350499.33999979</v>
      </c>
    </row>
    <row r="560" spans="1:6" ht="40.5" customHeight="1" x14ac:dyDescent="0.25">
      <c r="A560" s="5">
        <v>45735</v>
      </c>
      <c r="B560" s="6" t="s">
        <v>659</v>
      </c>
      <c r="C560" s="1" t="s">
        <v>660</v>
      </c>
      <c r="E560" s="7">
        <v>637.65</v>
      </c>
      <c r="F560" s="4">
        <f t="shared" si="8"/>
        <v>-562351136.98999977</v>
      </c>
    </row>
    <row r="561" spans="1:6" ht="40.5" customHeight="1" x14ac:dyDescent="0.25">
      <c r="A561" s="5">
        <v>45735</v>
      </c>
      <c r="B561" s="6" t="s">
        <v>659</v>
      </c>
      <c r="C561" s="1" t="s">
        <v>660</v>
      </c>
      <c r="E561" s="4">
        <v>4500</v>
      </c>
      <c r="F561" s="4">
        <f t="shared" si="8"/>
        <v>-562355636.98999977</v>
      </c>
    </row>
    <row r="562" spans="1:6" ht="40.5" customHeight="1" x14ac:dyDescent="0.25">
      <c r="A562" s="5">
        <v>45735</v>
      </c>
      <c r="B562" s="6" t="s">
        <v>659</v>
      </c>
      <c r="C562" s="1" t="s">
        <v>660</v>
      </c>
      <c r="E562" s="4">
        <v>590512.06999999995</v>
      </c>
      <c r="F562" s="4">
        <f t="shared" si="8"/>
        <v>-562946149.05999982</v>
      </c>
    </row>
    <row r="563" spans="1:6" ht="41.25" customHeight="1" x14ac:dyDescent="0.25">
      <c r="A563" s="5">
        <v>45735</v>
      </c>
      <c r="B563" s="6" t="s">
        <v>661</v>
      </c>
      <c r="C563" s="1" t="s">
        <v>662</v>
      </c>
      <c r="E563" s="4">
        <v>1489261.78</v>
      </c>
      <c r="F563" s="4">
        <f t="shared" si="8"/>
        <v>-564435410.83999979</v>
      </c>
    </row>
    <row r="564" spans="1:6" ht="41.25" customHeight="1" x14ac:dyDescent="0.25">
      <c r="A564" s="5">
        <v>45735</v>
      </c>
      <c r="B564" s="6" t="s">
        <v>661</v>
      </c>
      <c r="C564" s="1" t="s">
        <v>662</v>
      </c>
      <c r="E564" s="4">
        <v>299912.26</v>
      </c>
      <c r="F564" s="4">
        <f t="shared" si="8"/>
        <v>-564735323.09999979</v>
      </c>
    </row>
    <row r="565" spans="1:6" ht="41.25" customHeight="1" x14ac:dyDescent="0.25">
      <c r="A565" s="5">
        <v>45735</v>
      </c>
      <c r="B565" s="6" t="s">
        <v>661</v>
      </c>
      <c r="C565" s="1" t="s">
        <v>662</v>
      </c>
      <c r="E565" s="7">
        <v>325</v>
      </c>
      <c r="F565" s="4">
        <f t="shared" si="8"/>
        <v>-564735648.09999979</v>
      </c>
    </row>
    <row r="566" spans="1:6" ht="41.25" customHeight="1" x14ac:dyDescent="0.25">
      <c r="A566" s="5">
        <v>45735</v>
      </c>
      <c r="B566" s="6" t="s">
        <v>661</v>
      </c>
      <c r="C566" s="1" t="s">
        <v>662</v>
      </c>
      <c r="E566" s="4">
        <v>54530</v>
      </c>
      <c r="F566" s="4">
        <f t="shared" si="8"/>
        <v>-564790178.09999979</v>
      </c>
    </row>
    <row r="567" spans="1:6" ht="41.25" customHeight="1" x14ac:dyDescent="0.25">
      <c r="A567" s="5">
        <v>45735</v>
      </c>
      <c r="B567" s="6" t="s">
        <v>661</v>
      </c>
      <c r="C567" s="1" t="s">
        <v>662</v>
      </c>
      <c r="E567" s="4">
        <v>55970.96</v>
      </c>
      <c r="F567" s="4">
        <f t="shared" si="8"/>
        <v>-564846149.05999982</v>
      </c>
    </row>
    <row r="568" spans="1:6" ht="41.25" customHeight="1" x14ac:dyDescent="0.25">
      <c r="A568" s="5">
        <v>45735</v>
      </c>
      <c r="B568" s="6" t="s">
        <v>661</v>
      </c>
      <c r="C568" s="1" t="s">
        <v>662</v>
      </c>
      <c r="E568" s="4">
        <v>278230.82</v>
      </c>
      <c r="F568" s="4">
        <f t="shared" si="8"/>
        <v>-565124379.87999988</v>
      </c>
    </row>
    <row r="569" spans="1:6" ht="31.5" customHeight="1" x14ac:dyDescent="0.25">
      <c r="A569" s="5">
        <v>45735</v>
      </c>
      <c r="B569" s="6" t="s">
        <v>663</v>
      </c>
      <c r="C569" s="1" t="s">
        <v>664</v>
      </c>
      <c r="E569" s="4">
        <v>1910991.81</v>
      </c>
      <c r="F569" s="4">
        <f t="shared" si="8"/>
        <v>-567035371.68999982</v>
      </c>
    </row>
    <row r="570" spans="1:6" ht="31.5" customHeight="1" x14ac:dyDescent="0.25">
      <c r="A570" s="5">
        <v>45735</v>
      </c>
      <c r="B570" s="6" t="s">
        <v>663</v>
      </c>
      <c r="C570" s="1" t="s">
        <v>664</v>
      </c>
      <c r="E570" s="4">
        <v>19008.189999999999</v>
      </c>
      <c r="F570" s="4">
        <f t="shared" si="8"/>
        <v>-567054379.87999988</v>
      </c>
    </row>
    <row r="571" spans="1:6" ht="86.25" customHeight="1" x14ac:dyDescent="0.25">
      <c r="A571" s="5">
        <v>45736</v>
      </c>
      <c r="B571" s="6" t="s">
        <v>665</v>
      </c>
      <c r="C571" s="1" t="s">
        <v>666</v>
      </c>
      <c r="E571" s="4">
        <v>3225591.36</v>
      </c>
      <c r="F571" s="4">
        <f t="shared" si="8"/>
        <v>-570279971.23999989</v>
      </c>
    </row>
    <row r="572" spans="1:6" ht="60.75" customHeight="1" x14ac:dyDescent="0.25">
      <c r="A572" s="5">
        <v>45736</v>
      </c>
      <c r="B572" s="6" t="s">
        <v>667</v>
      </c>
      <c r="C572" s="1" t="s">
        <v>668</v>
      </c>
      <c r="E572" s="4">
        <v>82891.03</v>
      </c>
      <c r="F572" s="4">
        <f t="shared" si="8"/>
        <v>-570362862.26999986</v>
      </c>
    </row>
    <row r="573" spans="1:6" ht="60.75" customHeight="1" x14ac:dyDescent="0.25">
      <c r="A573" s="5">
        <v>45736</v>
      </c>
      <c r="B573" s="6" t="s">
        <v>667</v>
      </c>
      <c r="C573" s="1" t="s">
        <v>668</v>
      </c>
      <c r="E573" s="4">
        <v>8206212.0199999996</v>
      </c>
      <c r="F573" s="4">
        <f t="shared" si="8"/>
        <v>-578569074.28999984</v>
      </c>
    </row>
    <row r="574" spans="1:6" ht="49.5" customHeight="1" x14ac:dyDescent="0.25">
      <c r="A574" s="5">
        <v>45736</v>
      </c>
      <c r="B574" s="6" t="s">
        <v>669</v>
      </c>
      <c r="C574" s="1" t="s">
        <v>670</v>
      </c>
      <c r="E574" s="4">
        <v>134200</v>
      </c>
      <c r="F574" s="4">
        <f t="shared" si="8"/>
        <v>-578703274.28999984</v>
      </c>
    </row>
    <row r="575" spans="1:6" ht="49.5" customHeight="1" x14ac:dyDescent="0.25">
      <c r="A575" s="5">
        <v>45736</v>
      </c>
      <c r="B575" s="6" t="s">
        <v>669</v>
      </c>
      <c r="C575" s="1" t="s">
        <v>670</v>
      </c>
      <c r="E575" s="4">
        <v>144936</v>
      </c>
      <c r="F575" s="4">
        <f t="shared" si="8"/>
        <v>-578848210.28999984</v>
      </c>
    </row>
    <row r="576" spans="1:6" ht="49.5" customHeight="1" x14ac:dyDescent="0.25">
      <c r="A576" s="5">
        <v>45736</v>
      </c>
      <c r="B576" s="6" t="s">
        <v>669</v>
      </c>
      <c r="C576" s="1" t="s">
        <v>670</v>
      </c>
      <c r="E576" s="4">
        <v>2887984</v>
      </c>
      <c r="F576" s="4">
        <f t="shared" si="8"/>
        <v>-581736194.28999984</v>
      </c>
    </row>
    <row r="577" spans="1:6" ht="21.75" customHeight="1" x14ac:dyDescent="0.25">
      <c r="A577" s="5">
        <v>45736</v>
      </c>
      <c r="B577" s="6" t="s">
        <v>671</v>
      </c>
      <c r="C577" s="1" t="s">
        <v>672</v>
      </c>
      <c r="D577" s="4">
        <v>4900</v>
      </c>
      <c r="F577" s="4">
        <f t="shared" si="8"/>
        <v>-581731294.28999984</v>
      </c>
    </row>
    <row r="578" spans="1:6" ht="21.75" customHeight="1" x14ac:dyDescent="0.25">
      <c r="A578" s="5">
        <v>45736</v>
      </c>
      <c r="B578" s="6" t="s">
        <v>671</v>
      </c>
      <c r="C578" s="1" t="s">
        <v>673</v>
      </c>
      <c r="D578" s="4">
        <v>209724.36</v>
      </c>
      <c r="F578" s="4">
        <f t="shared" si="8"/>
        <v>-581521569.92999983</v>
      </c>
    </row>
    <row r="579" spans="1:6" ht="30.75" customHeight="1" x14ac:dyDescent="0.25">
      <c r="A579" s="5">
        <v>45736</v>
      </c>
      <c r="B579" s="6" t="s">
        <v>674</v>
      </c>
      <c r="C579" s="1" t="s">
        <v>675</v>
      </c>
      <c r="D579" s="4">
        <v>6000</v>
      </c>
      <c r="F579" s="4">
        <f t="shared" si="8"/>
        <v>-581515569.92999983</v>
      </c>
    </row>
    <row r="580" spans="1:6" ht="30.75" customHeight="1" x14ac:dyDescent="0.25">
      <c r="A580" s="5">
        <v>45736</v>
      </c>
      <c r="B580" s="6" t="s">
        <v>676</v>
      </c>
      <c r="C580" s="1" t="s">
        <v>1170</v>
      </c>
      <c r="D580" s="4">
        <v>6000</v>
      </c>
      <c r="F580" s="4">
        <f t="shared" si="8"/>
        <v>-581509569.92999983</v>
      </c>
    </row>
    <row r="581" spans="1:6" ht="30.75" customHeight="1" x14ac:dyDescent="0.25">
      <c r="A581" s="5">
        <v>45736</v>
      </c>
      <c r="B581" s="6" t="s">
        <v>677</v>
      </c>
      <c r="C581" s="1" t="s">
        <v>678</v>
      </c>
      <c r="D581" s="4">
        <v>6000</v>
      </c>
      <c r="F581" s="4">
        <f t="shared" si="8"/>
        <v>-581503569.92999983</v>
      </c>
    </row>
    <row r="582" spans="1:6" ht="30.75" customHeight="1" x14ac:dyDescent="0.25">
      <c r="A582" s="5">
        <v>45736</v>
      </c>
      <c r="B582" s="6" t="s">
        <v>679</v>
      </c>
      <c r="C582" s="1" t="s">
        <v>680</v>
      </c>
      <c r="D582" s="4">
        <v>3000</v>
      </c>
      <c r="F582" s="4">
        <f t="shared" si="8"/>
        <v>-581500569.92999983</v>
      </c>
    </row>
    <row r="583" spans="1:6" ht="30.75" customHeight="1" x14ac:dyDescent="0.25">
      <c r="A583" s="5">
        <v>45736</v>
      </c>
      <c r="B583" s="6" t="s">
        <v>681</v>
      </c>
      <c r="C583" s="1" t="s">
        <v>682</v>
      </c>
      <c r="D583" s="4">
        <v>30000</v>
      </c>
      <c r="F583" s="4">
        <f t="shared" si="8"/>
        <v>-581470569.92999983</v>
      </c>
    </row>
    <row r="584" spans="1:6" ht="30.75" customHeight="1" x14ac:dyDescent="0.25">
      <c r="A584" s="5">
        <v>45736</v>
      </c>
      <c r="B584" s="6" t="s">
        <v>683</v>
      </c>
      <c r="C584" s="1" t="s">
        <v>684</v>
      </c>
      <c r="D584" s="4">
        <v>5000</v>
      </c>
      <c r="F584" s="4">
        <f t="shared" si="8"/>
        <v>-581465569.92999983</v>
      </c>
    </row>
    <row r="585" spans="1:6" ht="30.75" customHeight="1" x14ac:dyDescent="0.25">
      <c r="A585" s="5">
        <v>45736</v>
      </c>
      <c r="B585" s="6" t="s">
        <v>685</v>
      </c>
      <c r="C585" s="1" t="s">
        <v>686</v>
      </c>
      <c r="D585" s="4">
        <v>6000</v>
      </c>
      <c r="F585" s="4">
        <f t="shared" si="8"/>
        <v>-581459569.92999983</v>
      </c>
    </row>
    <row r="586" spans="1:6" ht="30.75" customHeight="1" x14ac:dyDescent="0.25">
      <c r="A586" s="5">
        <v>45736</v>
      </c>
      <c r="B586" s="6" t="s">
        <v>687</v>
      </c>
      <c r="C586" s="1" t="s">
        <v>688</v>
      </c>
      <c r="D586" s="4">
        <v>5000</v>
      </c>
      <c r="F586" s="4">
        <f t="shared" si="8"/>
        <v>-581454569.92999983</v>
      </c>
    </row>
    <row r="587" spans="1:6" ht="30.75" customHeight="1" x14ac:dyDescent="0.25">
      <c r="A587" s="5">
        <v>45736</v>
      </c>
      <c r="B587" s="6" t="s">
        <v>689</v>
      </c>
      <c r="C587" s="1" t="s">
        <v>690</v>
      </c>
      <c r="D587" s="4">
        <v>3000</v>
      </c>
      <c r="F587" s="4">
        <f t="shared" ref="F587:F650" si="9">+F586+D587-E587</f>
        <v>-581451569.92999983</v>
      </c>
    </row>
    <row r="588" spans="1:6" ht="30.75" customHeight="1" x14ac:dyDescent="0.25">
      <c r="A588" s="5">
        <v>45736</v>
      </c>
      <c r="B588" s="6" t="s">
        <v>691</v>
      </c>
      <c r="C588" s="1" t="s">
        <v>692</v>
      </c>
      <c r="D588" s="4">
        <v>3000</v>
      </c>
      <c r="F588" s="4">
        <f t="shared" si="9"/>
        <v>-581448569.92999983</v>
      </c>
    </row>
    <row r="589" spans="1:6" ht="30.75" customHeight="1" x14ac:dyDescent="0.25">
      <c r="A589" s="5">
        <v>45736</v>
      </c>
      <c r="B589" s="6" t="s">
        <v>693</v>
      </c>
      <c r="C589" s="1" t="s">
        <v>694</v>
      </c>
      <c r="D589" s="4">
        <v>6000</v>
      </c>
      <c r="F589" s="4">
        <f t="shared" si="9"/>
        <v>-581442569.92999983</v>
      </c>
    </row>
    <row r="590" spans="1:6" ht="30.75" customHeight="1" x14ac:dyDescent="0.25">
      <c r="A590" s="5">
        <v>45736</v>
      </c>
      <c r="B590" s="6" t="s">
        <v>695</v>
      </c>
      <c r="C590" s="1" t="s">
        <v>696</v>
      </c>
      <c r="D590" s="4">
        <v>6000</v>
      </c>
      <c r="F590" s="4">
        <f t="shared" si="9"/>
        <v>-581436569.92999983</v>
      </c>
    </row>
    <row r="591" spans="1:6" ht="30.75" customHeight="1" x14ac:dyDescent="0.25">
      <c r="A591" s="5">
        <v>45736</v>
      </c>
      <c r="B591" s="6" t="s">
        <v>697</v>
      </c>
      <c r="C591" s="1" t="s">
        <v>698</v>
      </c>
      <c r="D591" s="4">
        <v>150000</v>
      </c>
      <c r="F591" s="4">
        <f t="shared" si="9"/>
        <v>-581286569.92999983</v>
      </c>
    </row>
    <row r="592" spans="1:6" ht="30.75" customHeight="1" x14ac:dyDescent="0.25">
      <c r="A592" s="5">
        <v>45736</v>
      </c>
      <c r="B592" s="6" t="s">
        <v>699</v>
      </c>
      <c r="C592" s="1" t="s">
        <v>700</v>
      </c>
      <c r="D592" s="4">
        <v>448050.45</v>
      </c>
      <c r="F592" s="4">
        <f t="shared" si="9"/>
        <v>-580838519.47999978</v>
      </c>
    </row>
    <row r="593" spans="1:6" ht="30.75" customHeight="1" x14ac:dyDescent="0.25">
      <c r="A593" s="5">
        <v>45736</v>
      </c>
      <c r="B593" s="6" t="s">
        <v>699</v>
      </c>
      <c r="C593" s="1" t="s">
        <v>701</v>
      </c>
      <c r="E593" s="4">
        <v>448050.45</v>
      </c>
      <c r="F593" s="4">
        <f t="shared" si="9"/>
        <v>-581286569.92999983</v>
      </c>
    </row>
    <row r="594" spans="1:6" ht="30.75" customHeight="1" x14ac:dyDescent="0.25">
      <c r="A594" s="5">
        <v>45736</v>
      </c>
      <c r="B594" s="6" t="s">
        <v>702</v>
      </c>
      <c r="C594" s="1" t="s">
        <v>703</v>
      </c>
      <c r="D594" s="4">
        <v>721503.18</v>
      </c>
      <c r="F594" s="4">
        <f t="shared" si="9"/>
        <v>-580565066.74999988</v>
      </c>
    </row>
    <row r="595" spans="1:6" ht="30.75" customHeight="1" x14ac:dyDescent="0.25">
      <c r="A595" s="5">
        <v>45736</v>
      </c>
      <c r="B595" s="6" t="s">
        <v>702</v>
      </c>
      <c r="C595" s="1" t="s">
        <v>704</v>
      </c>
      <c r="E595" s="4">
        <v>721503.18</v>
      </c>
      <c r="F595" s="4">
        <f t="shared" si="9"/>
        <v>-581286569.92999983</v>
      </c>
    </row>
    <row r="596" spans="1:6" ht="30.75" customHeight="1" x14ac:dyDescent="0.25">
      <c r="A596" s="5">
        <v>45736</v>
      </c>
      <c r="B596" s="6" t="s">
        <v>705</v>
      </c>
      <c r="C596" s="1" t="s">
        <v>706</v>
      </c>
      <c r="D596" s="4">
        <v>9986696.0399999991</v>
      </c>
      <c r="F596" s="4">
        <f t="shared" si="9"/>
        <v>-571299873.88999987</v>
      </c>
    </row>
    <row r="597" spans="1:6" ht="30.75" customHeight="1" x14ac:dyDescent="0.25">
      <c r="A597" s="5">
        <v>45736</v>
      </c>
      <c r="B597" s="6" t="s">
        <v>705</v>
      </c>
      <c r="C597" s="1" t="s">
        <v>707</v>
      </c>
      <c r="E597" s="4">
        <v>9986696.0399999991</v>
      </c>
      <c r="F597" s="4">
        <f t="shared" si="9"/>
        <v>-581286569.92999983</v>
      </c>
    </row>
    <row r="598" spans="1:6" ht="30.75" customHeight="1" x14ac:dyDescent="0.25">
      <c r="A598" s="5">
        <v>45736</v>
      </c>
      <c r="B598" s="6" t="s">
        <v>708</v>
      </c>
      <c r="C598" s="1" t="s">
        <v>1171</v>
      </c>
      <c r="D598" s="4">
        <v>257918.7</v>
      </c>
      <c r="F598" s="4">
        <f t="shared" si="9"/>
        <v>-581028651.22999978</v>
      </c>
    </row>
    <row r="599" spans="1:6" ht="30.75" customHeight="1" x14ac:dyDescent="0.25">
      <c r="A599" s="5">
        <v>45736</v>
      </c>
      <c r="B599" s="6" t="s">
        <v>708</v>
      </c>
      <c r="C599" s="1" t="s">
        <v>709</v>
      </c>
      <c r="E599" s="4">
        <v>257918.7</v>
      </c>
      <c r="F599" s="4">
        <f t="shared" si="9"/>
        <v>-581286569.92999983</v>
      </c>
    </row>
    <row r="600" spans="1:6" ht="30.75" customHeight="1" x14ac:dyDescent="0.25">
      <c r="A600" s="5">
        <v>45736</v>
      </c>
      <c r="B600" s="6" t="s">
        <v>710</v>
      </c>
      <c r="C600" s="1" t="s">
        <v>711</v>
      </c>
      <c r="D600" s="4">
        <v>12390</v>
      </c>
      <c r="F600" s="4">
        <f t="shared" si="9"/>
        <v>-581274179.92999983</v>
      </c>
    </row>
    <row r="601" spans="1:6" ht="30.75" customHeight="1" x14ac:dyDescent="0.25">
      <c r="A601" s="5">
        <v>45736</v>
      </c>
      <c r="B601" s="6" t="s">
        <v>710</v>
      </c>
      <c r="C601" s="1" t="s">
        <v>712</v>
      </c>
      <c r="E601" s="4">
        <v>12390</v>
      </c>
      <c r="F601" s="4">
        <f t="shared" si="9"/>
        <v>-581286569.92999983</v>
      </c>
    </row>
    <row r="602" spans="1:6" ht="30.75" customHeight="1" x14ac:dyDescent="0.25">
      <c r="A602" s="5">
        <v>45736</v>
      </c>
      <c r="B602" s="6" t="s">
        <v>1193</v>
      </c>
      <c r="C602" s="1" t="s">
        <v>1194</v>
      </c>
      <c r="D602" s="4">
        <v>100</v>
      </c>
      <c r="E602" s="4"/>
      <c r="F602" s="4">
        <f t="shared" si="9"/>
        <v>-581286469.92999983</v>
      </c>
    </row>
    <row r="603" spans="1:6" ht="78" customHeight="1" x14ac:dyDescent="0.25">
      <c r="A603" s="5">
        <v>45737</v>
      </c>
      <c r="B603" s="6" t="s">
        <v>713</v>
      </c>
      <c r="C603" s="1" t="s">
        <v>714</v>
      </c>
      <c r="E603" s="4">
        <v>1749928.56</v>
      </c>
      <c r="F603" s="4">
        <f t="shared" si="9"/>
        <v>-583036398.48999977</v>
      </c>
    </row>
    <row r="604" spans="1:6" ht="23.25" customHeight="1" x14ac:dyDescent="0.25">
      <c r="A604" s="5">
        <v>45737</v>
      </c>
      <c r="B604" s="6" t="s">
        <v>715</v>
      </c>
      <c r="C604" s="1" t="s">
        <v>716</v>
      </c>
      <c r="D604" s="4">
        <v>1875</v>
      </c>
      <c r="F604" s="4">
        <f t="shared" si="9"/>
        <v>-583034523.48999977</v>
      </c>
    </row>
    <row r="605" spans="1:6" ht="23.25" customHeight="1" x14ac:dyDescent="0.25">
      <c r="A605" s="5">
        <v>45737</v>
      </c>
      <c r="B605" s="6" t="s">
        <v>715</v>
      </c>
      <c r="C605" s="1" t="s">
        <v>717</v>
      </c>
      <c r="D605" s="4">
        <v>21322.81</v>
      </c>
      <c r="F605" s="4">
        <f t="shared" si="9"/>
        <v>-583013200.67999983</v>
      </c>
    </row>
    <row r="606" spans="1:6" ht="30.75" customHeight="1" x14ac:dyDescent="0.25">
      <c r="A606" s="5">
        <v>45737</v>
      </c>
      <c r="B606" s="6" t="s">
        <v>718</v>
      </c>
      <c r="C606" s="1" t="s">
        <v>719</v>
      </c>
      <c r="D606" s="4">
        <v>3368940.36</v>
      </c>
      <c r="F606" s="4">
        <f t="shared" si="9"/>
        <v>-579644260.31999981</v>
      </c>
    </row>
    <row r="607" spans="1:6" ht="30.75" customHeight="1" x14ac:dyDescent="0.25">
      <c r="A607" s="5">
        <v>45737</v>
      </c>
      <c r="B607" s="6" t="s">
        <v>718</v>
      </c>
      <c r="C607" s="1" t="s">
        <v>720</v>
      </c>
      <c r="E607" s="4">
        <v>3368940.36</v>
      </c>
      <c r="F607" s="4">
        <f t="shared" si="9"/>
        <v>-583013200.67999983</v>
      </c>
    </row>
    <row r="608" spans="1:6" ht="21.75" customHeight="1" x14ac:dyDescent="0.25">
      <c r="A608" s="5">
        <v>45737</v>
      </c>
      <c r="B608" s="6" t="s">
        <v>721</v>
      </c>
      <c r="C608" s="1" t="s">
        <v>722</v>
      </c>
      <c r="D608" s="4">
        <v>6000</v>
      </c>
      <c r="F608" s="4">
        <f t="shared" si="9"/>
        <v>-583007200.67999983</v>
      </c>
    </row>
    <row r="609" spans="1:6" ht="21.75" customHeight="1" x14ac:dyDescent="0.25">
      <c r="A609" s="5">
        <v>45737</v>
      </c>
      <c r="B609" s="6" t="s">
        <v>723</v>
      </c>
      <c r="C609" s="1" t="s">
        <v>724</v>
      </c>
      <c r="D609" s="4">
        <v>6000</v>
      </c>
      <c r="F609" s="4">
        <f t="shared" si="9"/>
        <v>-583001200.67999983</v>
      </c>
    </row>
    <row r="610" spans="1:6" ht="21.75" customHeight="1" x14ac:dyDescent="0.25">
      <c r="A610" s="5">
        <v>45737</v>
      </c>
      <c r="B610" s="6" t="s">
        <v>725</v>
      </c>
      <c r="C610" s="1" t="s">
        <v>726</v>
      </c>
      <c r="D610" s="4">
        <v>6000</v>
      </c>
      <c r="F610" s="4">
        <f t="shared" si="9"/>
        <v>-582995200.67999983</v>
      </c>
    </row>
    <row r="611" spans="1:6" ht="21.75" customHeight="1" x14ac:dyDescent="0.25">
      <c r="A611" s="5">
        <v>45737</v>
      </c>
      <c r="B611" s="6" t="s">
        <v>727</v>
      </c>
      <c r="C611" s="1" t="s">
        <v>728</v>
      </c>
      <c r="D611" s="4">
        <v>6000</v>
      </c>
      <c r="F611" s="4">
        <f t="shared" si="9"/>
        <v>-582989200.67999983</v>
      </c>
    </row>
    <row r="612" spans="1:6" ht="21.75" customHeight="1" x14ac:dyDescent="0.25">
      <c r="A612" s="5">
        <v>45737</v>
      </c>
      <c r="B612" s="6" t="s">
        <v>729</v>
      </c>
      <c r="C612" s="1" t="s">
        <v>730</v>
      </c>
      <c r="D612" s="4">
        <v>6000</v>
      </c>
      <c r="F612" s="4">
        <f t="shared" si="9"/>
        <v>-582983200.67999983</v>
      </c>
    </row>
    <row r="613" spans="1:6" ht="21.75" customHeight="1" x14ac:dyDescent="0.25">
      <c r="A613" s="5">
        <v>45737</v>
      </c>
      <c r="B613" s="6" t="s">
        <v>731</v>
      </c>
      <c r="C613" s="1" t="s">
        <v>732</v>
      </c>
      <c r="D613" s="4">
        <v>6000</v>
      </c>
      <c r="F613" s="4">
        <f t="shared" si="9"/>
        <v>-582977200.67999983</v>
      </c>
    </row>
    <row r="614" spans="1:6" ht="21.75" customHeight="1" x14ac:dyDescent="0.25">
      <c r="A614" s="5">
        <v>45737</v>
      </c>
      <c r="B614" s="6" t="s">
        <v>733</v>
      </c>
      <c r="C614" s="1" t="s">
        <v>734</v>
      </c>
      <c r="D614" s="4">
        <v>6000</v>
      </c>
      <c r="F614" s="4">
        <f t="shared" si="9"/>
        <v>-582971200.67999983</v>
      </c>
    </row>
    <row r="615" spans="1:6" ht="21.75" customHeight="1" x14ac:dyDescent="0.25">
      <c r="A615" s="5">
        <v>45737</v>
      </c>
      <c r="B615" s="6" t="s">
        <v>735</v>
      </c>
      <c r="C615" s="1" t="s">
        <v>736</v>
      </c>
      <c r="D615" s="4">
        <v>6000</v>
      </c>
      <c r="F615" s="4">
        <f t="shared" si="9"/>
        <v>-582965200.67999983</v>
      </c>
    </row>
    <row r="616" spans="1:6" ht="21.75" customHeight="1" x14ac:dyDescent="0.25">
      <c r="A616" s="5">
        <v>45737</v>
      </c>
      <c r="B616" s="6" t="s">
        <v>737</v>
      </c>
      <c r="C616" s="1" t="s">
        <v>738</v>
      </c>
      <c r="D616" s="4">
        <v>40000</v>
      </c>
      <c r="F616" s="4">
        <f t="shared" si="9"/>
        <v>-582925200.67999983</v>
      </c>
    </row>
    <row r="617" spans="1:6" ht="21.75" customHeight="1" x14ac:dyDescent="0.25">
      <c r="A617" s="5">
        <v>45737</v>
      </c>
      <c r="B617" s="6" t="s">
        <v>739</v>
      </c>
      <c r="C617" s="1" t="s">
        <v>740</v>
      </c>
      <c r="D617" s="4">
        <v>6000</v>
      </c>
      <c r="F617" s="4">
        <f t="shared" si="9"/>
        <v>-582919200.67999983</v>
      </c>
    </row>
    <row r="618" spans="1:6" ht="21.75" customHeight="1" x14ac:dyDescent="0.25">
      <c r="A618" s="5">
        <v>45737</v>
      </c>
      <c r="B618" s="6" t="s">
        <v>741</v>
      </c>
      <c r="C618" s="1" t="s">
        <v>742</v>
      </c>
      <c r="D618" s="4">
        <v>4000</v>
      </c>
      <c r="F618" s="4">
        <f t="shared" si="9"/>
        <v>-582915200.67999983</v>
      </c>
    </row>
    <row r="619" spans="1:6" ht="21.75" customHeight="1" x14ac:dyDescent="0.25">
      <c r="A619" s="5">
        <v>45737</v>
      </c>
      <c r="B619" s="6" t="s">
        <v>743</v>
      </c>
      <c r="C619" s="1" t="s">
        <v>744</v>
      </c>
      <c r="D619" s="4">
        <v>3000</v>
      </c>
      <c r="F619" s="4">
        <f t="shared" si="9"/>
        <v>-582912200.67999983</v>
      </c>
    </row>
    <row r="620" spans="1:6" ht="21.75" customHeight="1" x14ac:dyDescent="0.25">
      <c r="A620" s="5">
        <v>45737</v>
      </c>
      <c r="B620" s="6" t="s">
        <v>745</v>
      </c>
      <c r="C620" s="1" t="s">
        <v>746</v>
      </c>
      <c r="D620" s="4">
        <v>6000</v>
      </c>
      <c r="F620" s="4">
        <f t="shared" si="9"/>
        <v>-582906200.67999983</v>
      </c>
    </row>
    <row r="621" spans="1:6" ht="21.75" customHeight="1" x14ac:dyDescent="0.25">
      <c r="A621" s="5">
        <v>45737</v>
      </c>
      <c r="B621" s="6" t="s">
        <v>747</v>
      </c>
      <c r="C621" s="1" t="s">
        <v>748</v>
      </c>
      <c r="D621" s="4">
        <v>6000</v>
      </c>
      <c r="F621" s="4">
        <f t="shared" si="9"/>
        <v>-582900200.67999983</v>
      </c>
    </row>
    <row r="622" spans="1:6" ht="21.75" customHeight="1" x14ac:dyDescent="0.25">
      <c r="A622" s="5">
        <v>45737</v>
      </c>
      <c r="B622" s="6" t="s">
        <v>749</v>
      </c>
      <c r="C622" s="1" t="s">
        <v>750</v>
      </c>
      <c r="D622" s="4">
        <v>4000</v>
      </c>
      <c r="F622" s="4">
        <f t="shared" si="9"/>
        <v>-582896200.67999983</v>
      </c>
    </row>
    <row r="623" spans="1:6" ht="21.75" customHeight="1" x14ac:dyDescent="0.25">
      <c r="A623" s="5">
        <v>45737</v>
      </c>
      <c r="B623" s="6" t="s">
        <v>751</v>
      </c>
      <c r="C623" s="1" t="s">
        <v>752</v>
      </c>
      <c r="D623" s="4">
        <v>6000</v>
      </c>
      <c r="F623" s="4">
        <f t="shared" si="9"/>
        <v>-582890200.67999983</v>
      </c>
    </row>
    <row r="624" spans="1:6" ht="21.75" customHeight="1" x14ac:dyDescent="0.25">
      <c r="A624" s="5">
        <v>45737</v>
      </c>
      <c r="B624" s="6" t="s">
        <v>753</v>
      </c>
      <c r="C624" s="1" t="s">
        <v>754</v>
      </c>
      <c r="D624" s="4">
        <v>6000</v>
      </c>
      <c r="F624" s="4">
        <f t="shared" si="9"/>
        <v>-582884200.67999983</v>
      </c>
    </row>
    <row r="625" spans="1:6" ht="21.75" customHeight="1" x14ac:dyDescent="0.25">
      <c r="A625" s="5">
        <v>45737</v>
      </c>
      <c r="B625" s="6" t="s">
        <v>755</v>
      </c>
      <c r="C625" s="1" t="s">
        <v>756</v>
      </c>
      <c r="D625" s="4">
        <v>6000</v>
      </c>
      <c r="F625" s="4">
        <f t="shared" si="9"/>
        <v>-582878200.67999983</v>
      </c>
    </row>
    <row r="626" spans="1:6" ht="21.75" customHeight="1" x14ac:dyDescent="0.25">
      <c r="A626" s="5">
        <v>45737</v>
      </c>
      <c r="B626" s="6" t="s">
        <v>757</v>
      </c>
      <c r="C626" s="1" t="s">
        <v>758</v>
      </c>
      <c r="D626" s="4">
        <v>6000</v>
      </c>
      <c r="F626" s="4">
        <f t="shared" si="9"/>
        <v>-582872200.67999983</v>
      </c>
    </row>
    <row r="627" spans="1:6" ht="21.75" customHeight="1" x14ac:dyDescent="0.25">
      <c r="A627" s="5">
        <v>45737</v>
      </c>
      <c r="B627" s="6" t="s">
        <v>759</v>
      </c>
      <c r="C627" s="1" t="s">
        <v>760</v>
      </c>
      <c r="D627" s="4">
        <v>6000</v>
      </c>
      <c r="F627" s="4">
        <f t="shared" si="9"/>
        <v>-582866200.67999983</v>
      </c>
    </row>
    <row r="628" spans="1:6" ht="21.75" customHeight="1" x14ac:dyDescent="0.25">
      <c r="A628" s="5">
        <v>45737</v>
      </c>
      <c r="B628" s="6" t="s">
        <v>761</v>
      </c>
      <c r="C628" s="1" t="s">
        <v>762</v>
      </c>
      <c r="D628" s="4">
        <v>6000</v>
      </c>
      <c r="F628" s="4">
        <f t="shared" si="9"/>
        <v>-582860200.67999983</v>
      </c>
    </row>
    <row r="629" spans="1:6" ht="21.75" customHeight="1" x14ac:dyDescent="0.25">
      <c r="A629" s="5">
        <v>45737</v>
      </c>
      <c r="B629" s="6" t="s">
        <v>763</v>
      </c>
      <c r="C629" s="1" t="s">
        <v>764</v>
      </c>
      <c r="D629" s="4">
        <v>6000</v>
      </c>
      <c r="F629" s="4">
        <f t="shared" si="9"/>
        <v>-582854200.67999983</v>
      </c>
    </row>
    <row r="630" spans="1:6" ht="21.75" customHeight="1" x14ac:dyDescent="0.25">
      <c r="A630" s="5">
        <v>45737</v>
      </c>
      <c r="B630" s="6" t="s">
        <v>765</v>
      </c>
      <c r="C630" s="1" t="s">
        <v>766</v>
      </c>
      <c r="D630" s="4">
        <v>6000</v>
      </c>
      <c r="F630" s="4">
        <f t="shared" si="9"/>
        <v>-582848200.67999983</v>
      </c>
    </row>
    <row r="631" spans="1:6" ht="21.75" customHeight="1" x14ac:dyDescent="0.25">
      <c r="A631" s="5">
        <v>45737</v>
      </c>
      <c r="B631" s="6" t="s">
        <v>767</v>
      </c>
      <c r="C631" s="1" t="s">
        <v>768</v>
      </c>
      <c r="D631" s="4">
        <v>6000</v>
      </c>
      <c r="F631" s="4">
        <f t="shared" si="9"/>
        <v>-582842200.67999983</v>
      </c>
    </row>
    <row r="632" spans="1:6" ht="21.75" customHeight="1" x14ac:dyDescent="0.25">
      <c r="A632" s="5">
        <v>45737</v>
      </c>
      <c r="B632" s="6" t="s">
        <v>769</v>
      </c>
      <c r="C632" s="1" t="s">
        <v>770</v>
      </c>
      <c r="D632" s="4">
        <v>3000</v>
      </c>
      <c r="F632" s="4">
        <f t="shared" si="9"/>
        <v>-582839200.67999983</v>
      </c>
    </row>
    <row r="633" spans="1:6" ht="21.75" customHeight="1" x14ac:dyDescent="0.25">
      <c r="A633" s="5">
        <v>45737</v>
      </c>
      <c r="B633" s="6" t="s">
        <v>771</v>
      </c>
      <c r="C633" s="1" t="s">
        <v>772</v>
      </c>
      <c r="D633" s="4">
        <v>3000</v>
      </c>
      <c r="F633" s="4">
        <f t="shared" si="9"/>
        <v>-582836200.67999983</v>
      </c>
    </row>
    <row r="634" spans="1:6" ht="21.75" customHeight="1" x14ac:dyDescent="0.25">
      <c r="A634" s="5">
        <v>45737</v>
      </c>
      <c r="B634" s="6" t="s">
        <v>773</v>
      </c>
      <c r="C634" s="1" t="s">
        <v>774</v>
      </c>
      <c r="D634" s="4">
        <v>3000</v>
      </c>
      <c r="F634" s="4">
        <f t="shared" si="9"/>
        <v>-582833200.67999983</v>
      </c>
    </row>
    <row r="635" spans="1:6" ht="21.75" customHeight="1" x14ac:dyDescent="0.25">
      <c r="A635" s="5">
        <v>45737</v>
      </c>
      <c r="B635" s="6" t="s">
        <v>775</v>
      </c>
      <c r="C635" s="1" t="s">
        <v>1172</v>
      </c>
      <c r="D635" s="4">
        <v>6000</v>
      </c>
      <c r="F635" s="4">
        <f t="shared" si="9"/>
        <v>-582827200.67999983</v>
      </c>
    </row>
    <row r="636" spans="1:6" ht="21.75" customHeight="1" x14ac:dyDescent="0.25">
      <c r="A636" s="5">
        <v>45737</v>
      </c>
      <c r="B636" s="6" t="s">
        <v>776</v>
      </c>
      <c r="C636" s="1" t="s">
        <v>777</v>
      </c>
      <c r="D636" s="4">
        <v>6000</v>
      </c>
      <c r="F636" s="4">
        <f t="shared" si="9"/>
        <v>-582821200.67999983</v>
      </c>
    </row>
    <row r="637" spans="1:6" ht="31.5" customHeight="1" x14ac:dyDescent="0.25">
      <c r="A637" s="5">
        <v>45737</v>
      </c>
      <c r="B637" s="6" t="s">
        <v>778</v>
      </c>
      <c r="C637" s="1" t="s">
        <v>779</v>
      </c>
      <c r="D637" s="4">
        <v>4000</v>
      </c>
      <c r="F637" s="4">
        <f t="shared" si="9"/>
        <v>-582817200.67999983</v>
      </c>
    </row>
    <row r="638" spans="1:6" ht="22.5" customHeight="1" x14ac:dyDescent="0.25">
      <c r="A638" s="5">
        <v>45737</v>
      </c>
      <c r="B638" s="6" t="s">
        <v>780</v>
      </c>
      <c r="C638" s="1" t="s">
        <v>781</v>
      </c>
      <c r="D638" s="4">
        <v>6000</v>
      </c>
      <c r="F638" s="4">
        <f t="shared" si="9"/>
        <v>-582811200.67999983</v>
      </c>
    </row>
    <row r="639" spans="1:6" ht="22.5" customHeight="1" x14ac:dyDescent="0.25">
      <c r="A639" s="5">
        <v>45737</v>
      </c>
      <c r="B639" s="6" t="s">
        <v>782</v>
      </c>
      <c r="C639" s="1" t="s">
        <v>783</v>
      </c>
      <c r="D639" s="4">
        <v>6000</v>
      </c>
      <c r="F639" s="4">
        <f t="shared" si="9"/>
        <v>-582805200.67999983</v>
      </c>
    </row>
    <row r="640" spans="1:6" ht="22.5" customHeight="1" x14ac:dyDescent="0.25">
      <c r="A640" s="5">
        <v>45737</v>
      </c>
      <c r="B640" s="6" t="s">
        <v>784</v>
      </c>
      <c r="C640" s="1" t="s">
        <v>785</v>
      </c>
      <c r="D640" s="4">
        <v>6000</v>
      </c>
      <c r="F640" s="4">
        <f t="shared" si="9"/>
        <v>-582799200.67999983</v>
      </c>
    </row>
    <row r="641" spans="1:6" ht="42" customHeight="1" x14ac:dyDescent="0.25">
      <c r="A641" s="5">
        <v>45737</v>
      </c>
      <c r="B641" s="6" t="s">
        <v>786</v>
      </c>
      <c r="C641" s="1" t="s">
        <v>787</v>
      </c>
      <c r="D641" s="4">
        <v>3130716</v>
      </c>
      <c r="F641" s="4">
        <f t="shared" si="9"/>
        <v>-579668484.67999983</v>
      </c>
    </row>
    <row r="642" spans="1:6" ht="48" customHeight="1" x14ac:dyDescent="0.25">
      <c r="A642" s="5">
        <v>45737</v>
      </c>
      <c r="B642" s="6" t="s">
        <v>788</v>
      </c>
      <c r="C642" s="1" t="s">
        <v>789</v>
      </c>
      <c r="D642" s="4">
        <v>641952.48</v>
      </c>
      <c r="F642" s="4">
        <f t="shared" si="9"/>
        <v>-579026532.19999981</v>
      </c>
    </row>
    <row r="643" spans="1:6" ht="48" customHeight="1" x14ac:dyDescent="0.25">
      <c r="A643" s="5">
        <v>45737</v>
      </c>
      <c r="B643" s="6" t="s">
        <v>790</v>
      </c>
      <c r="C643" s="1" t="s">
        <v>791</v>
      </c>
      <c r="D643" s="4">
        <v>1069920.8</v>
      </c>
      <c r="F643" s="4">
        <f t="shared" si="9"/>
        <v>-577956611.39999986</v>
      </c>
    </row>
    <row r="644" spans="1:6" ht="48" customHeight="1" x14ac:dyDescent="0.25">
      <c r="A644" s="5">
        <v>45737</v>
      </c>
      <c r="B644" s="6" t="s">
        <v>792</v>
      </c>
      <c r="C644" s="1" t="s">
        <v>793</v>
      </c>
      <c r="D644" s="4">
        <v>1069920.8</v>
      </c>
      <c r="F644" s="4">
        <f t="shared" si="9"/>
        <v>-576886690.5999999</v>
      </c>
    </row>
    <row r="645" spans="1:6" ht="31.5" customHeight="1" x14ac:dyDescent="0.25">
      <c r="A645" s="5">
        <v>45737</v>
      </c>
      <c r="B645" s="6" t="s">
        <v>794</v>
      </c>
      <c r="C645" s="1" t="s">
        <v>795</v>
      </c>
      <c r="D645" s="4">
        <v>423384.64</v>
      </c>
      <c r="F645" s="4">
        <f t="shared" si="9"/>
        <v>-576463305.95999992</v>
      </c>
    </row>
    <row r="646" spans="1:6" ht="31.5" customHeight="1" x14ac:dyDescent="0.25">
      <c r="A646" s="5">
        <v>45737</v>
      </c>
      <c r="B646" s="6" t="s">
        <v>794</v>
      </c>
      <c r="C646" s="1" t="s">
        <v>796</v>
      </c>
      <c r="E646" s="4">
        <v>423384.64</v>
      </c>
      <c r="F646" s="4">
        <f t="shared" si="9"/>
        <v>-576886690.5999999</v>
      </c>
    </row>
    <row r="647" spans="1:6" ht="31.5" customHeight="1" x14ac:dyDescent="0.25">
      <c r="A647" s="5">
        <v>45737</v>
      </c>
      <c r="B647" s="6" t="s">
        <v>797</v>
      </c>
      <c r="C647" s="1" t="s">
        <v>798</v>
      </c>
      <c r="D647" s="4">
        <v>211660.97</v>
      </c>
      <c r="F647" s="4">
        <f t="shared" si="9"/>
        <v>-576675029.62999988</v>
      </c>
    </row>
    <row r="648" spans="1:6" ht="31.5" customHeight="1" x14ac:dyDescent="0.25">
      <c r="A648" s="5">
        <v>45737</v>
      </c>
      <c r="B648" s="6" t="s">
        <v>797</v>
      </c>
      <c r="C648" s="1" t="s">
        <v>799</v>
      </c>
      <c r="E648" s="4">
        <v>211660.97</v>
      </c>
      <c r="F648" s="4">
        <f t="shared" si="9"/>
        <v>-576886690.5999999</v>
      </c>
    </row>
    <row r="649" spans="1:6" ht="31.5" customHeight="1" x14ac:dyDescent="0.25">
      <c r="A649" s="5">
        <v>45737</v>
      </c>
      <c r="B649" s="6" t="s">
        <v>800</v>
      </c>
      <c r="C649" s="1" t="s">
        <v>801</v>
      </c>
      <c r="D649" s="4">
        <v>4000</v>
      </c>
      <c r="F649" s="4">
        <f t="shared" si="9"/>
        <v>-576882690.5999999</v>
      </c>
    </row>
    <row r="650" spans="1:6" ht="31.5" customHeight="1" x14ac:dyDescent="0.25">
      <c r="A650" s="5">
        <v>45737</v>
      </c>
      <c r="B650" s="6" t="s">
        <v>802</v>
      </c>
      <c r="C650" s="1" t="s">
        <v>803</v>
      </c>
      <c r="D650" s="4">
        <v>3000</v>
      </c>
      <c r="F650" s="4">
        <f t="shared" si="9"/>
        <v>-576879690.5999999</v>
      </c>
    </row>
    <row r="651" spans="1:6" ht="31.5" customHeight="1" x14ac:dyDescent="0.25">
      <c r="A651" s="5">
        <v>45737</v>
      </c>
      <c r="B651" s="6" t="s">
        <v>804</v>
      </c>
      <c r="C651" s="1" t="s">
        <v>805</v>
      </c>
      <c r="D651" s="4">
        <v>12000</v>
      </c>
      <c r="F651" s="4">
        <f t="shared" ref="F651:F714" si="10">+F650+D651-E651</f>
        <v>-576867690.5999999</v>
      </c>
    </row>
    <row r="652" spans="1:6" ht="31.5" customHeight="1" x14ac:dyDescent="0.25">
      <c r="A652" s="5">
        <v>45737</v>
      </c>
      <c r="B652" s="6" t="s">
        <v>806</v>
      </c>
      <c r="C652" s="1" t="s">
        <v>807</v>
      </c>
      <c r="D652" s="4">
        <v>3000</v>
      </c>
      <c r="F652" s="4">
        <f t="shared" si="10"/>
        <v>-576864690.5999999</v>
      </c>
    </row>
    <row r="653" spans="1:6" ht="31.5" customHeight="1" x14ac:dyDescent="0.25">
      <c r="A653" s="5">
        <v>45737</v>
      </c>
      <c r="B653" s="6" t="s">
        <v>808</v>
      </c>
      <c r="C653" s="1" t="s">
        <v>809</v>
      </c>
      <c r="D653" s="4">
        <v>3500</v>
      </c>
      <c r="F653" s="4">
        <f t="shared" si="10"/>
        <v>-576861190.5999999</v>
      </c>
    </row>
    <row r="654" spans="1:6" ht="31.5" customHeight="1" x14ac:dyDescent="0.25">
      <c r="A654" s="5">
        <v>45737</v>
      </c>
      <c r="B654" s="6" t="s">
        <v>810</v>
      </c>
      <c r="C654" s="1" t="s">
        <v>811</v>
      </c>
      <c r="D654" s="4">
        <v>3000</v>
      </c>
      <c r="F654" s="4">
        <f t="shared" si="10"/>
        <v>-576858190.5999999</v>
      </c>
    </row>
    <row r="655" spans="1:6" ht="79.5" customHeight="1" x14ac:dyDescent="0.25">
      <c r="A655" s="5">
        <v>45740</v>
      </c>
      <c r="B655" s="6" t="s">
        <v>812</v>
      </c>
      <c r="C655" s="1" t="s">
        <v>813</v>
      </c>
      <c r="E655" s="4">
        <v>62353.4</v>
      </c>
      <c r="F655" s="4">
        <f t="shared" si="10"/>
        <v>-576920543.99999988</v>
      </c>
    </row>
    <row r="656" spans="1:6" ht="60.75" customHeight="1" x14ac:dyDescent="0.25">
      <c r="A656" s="5">
        <v>45740</v>
      </c>
      <c r="B656" s="6" t="s">
        <v>814</v>
      </c>
      <c r="C656" s="1" t="s">
        <v>815</v>
      </c>
      <c r="E656" s="7">
        <v>325</v>
      </c>
      <c r="F656" s="4">
        <f t="shared" si="10"/>
        <v>-576920868.99999988</v>
      </c>
    </row>
    <row r="657" spans="1:6" ht="60.75" customHeight="1" x14ac:dyDescent="0.25">
      <c r="A657" s="5">
        <v>45740</v>
      </c>
      <c r="B657" s="6" t="s">
        <v>814</v>
      </c>
      <c r="C657" s="1" t="s">
        <v>815</v>
      </c>
      <c r="E657" s="4">
        <v>7345</v>
      </c>
      <c r="F657" s="4">
        <f t="shared" si="10"/>
        <v>-576928213.99999988</v>
      </c>
    </row>
    <row r="658" spans="1:6" ht="58.5" customHeight="1" x14ac:dyDescent="0.25">
      <c r="A658" s="5">
        <v>45740</v>
      </c>
      <c r="B658" s="6" t="s">
        <v>816</v>
      </c>
      <c r="C658" s="1" t="s">
        <v>817</v>
      </c>
      <c r="E658" s="4">
        <v>14452.72</v>
      </c>
      <c r="F658" s="4">
        <f t="shared" si="10"/>
        <v>-576942666.71999991</v>
      </c>
    </row>
    <row r="659" spans="1:6" ht="58.5" customHeight="1" x14ac:dyDescent="0.25">
      <c r="A659" s="5">
        <v>45740</v>
      </c>
      <c r="B659" s="6" t="s">
        <v>816</v>
      </c>
      <c r="C659" s="1" t="s">
        <v>817</v>
      </c>
      <c r="E659" s="4">
        <v>13382.15</v>
      </c>
      <c r="F659" s="4">
        <f t="shared" si="10"/>
        <v>-576956048.86999989</v>
      </c>
    </row>
    <row r="660" spans="1:6" ht="58.5" customHeight="1" x14ac:dyDescent="0.25">
      <c r="A660" s="5">
        <v>45740</v>
      </c>
      <c r="B660" s="6" t="s">
        <v>816</v>
      </c>
      <c r="C660" s="1" t="s">
        <v>817</v>
      </c>
      <c r="E660" s="4">
        <v>287983.87</v>
      </c>
      <c r="F660" s="4">
        <f t="shared" si="10"/>
        <v>-577244032.73999989</v>
      </c>
    </row>
    <row r="661" spans="1:6" ht="51" customHeight="1" x14ac:dyDescent="0.25">
      <c r="A661" s="5">
        <v>45740</v>
      </c>
      <c r="B661" s="6" t="s">
        <v>818</v>
      </c>
      <c r="C661" s="1" t="s">
        <v>819</v>
      </c>
      <c r="E661" s="4">
        <v>111502.71</v>
      </c>
      <c r="F661" s="4">
        <f t="shared" si="10"/>
        <v>-577355535.44999993</v>
      </c>
    </row>
    <row r="662" spans="1:6" ht="51" customHeight="1" x14ac:dyDescent="0.25">
      <c r="A662" s="5">
        <v>45740</v>
      </c>
      <c r="B662" s="6" t="s">
        <v>818</v>
      </c>
      <c r="C662" s="1" t="s">
        <v>819</v>
      </c>
      <c r="E662" s="4">
        <v>48752.25</v>
      </c>
      <c r="F662" s="4">
        <f t="shared" si="10"/>
        <v>-577404287.69999993</v>
      </c>
    </row>
    <row r="663" spans="1:6" ht="51" customHeight="1" x14ac:dyDescent="0.25">
      <c r="A663" s="5">
        <v>45740</v>
      </c>
      <c r="B663" s="6" t="s">
        <v>818</v>
      </c>
      <c r="C663" s="1" t="s">
        <v>819</v>
      </c>
      <c r="E663" s="4">
        <v>90281.94</v>
      </c>
      <c r="F663" s="4">
        <f t="shared" si="10"/>
        <v>-577494569.63999999</v>
      </c>
    </row>
    <row r="664" spans="1:6" ht="49.5" customHeight="1" x14ac:dyDescent="0.25">
      <c r="A664" s="5">
        <v>45740</v>
      </c>
      <c r="B664" s="6" t="s">
        <v>818</v>
      </c>
      <c r="C664" s="1" t="s">
        <v>819</v>
      </c>
      <c r="E664" s="4">
        <v>9028.19</v>
      </c>
      <c r="F664" s="4">
        <f t="shared" si="10"/>
        <v>-577503597.83000004</v>
      </c>
    </row>
    <row r="665" spans="1:6" ht="49.5" customHeight="1" x14ac:dyDescent="0.25">
      <c r="A665" s="5">
        <v>45740</v>
      </c>
      <c r="B665" s="6" t="s">
        <v>818</v>
      </c>
      <c r="C665" s="1" t="s">
        <v>819</v>
      </c>
      <c r="E665" s="4">
        <v>9879547.9100000001</v>
      </c>
      <c r="F665" s="4">
        <f t="shared" si="10"/>
        <v>-587383145.74000001</v>
      </c>
    </row>
    <row r="666" spans="1:6" ht="61.5" customHeight="1" x14ac:dyDescent="0.25">
      <c r="A666" s="5">
        <v>45740</v>
      </c>
      <c r="B666" s="6" t="s">
        <v>820</v>
      </c>
      <c r="C666" s="1" t="s">
        <v>821</v>
      </c>
      <c r="E666" s="4">
        <v>35167</v>
      </c>
      <c r="F666" s="4">
        <f t="shared" si="10"/>
        <v>-587418312.74000001</v>
      </c>
    </row>
    <row r="667" spans="1:6" ht="61.5" customHeight="1" x14ac:dyDescent="0.25">
      <c r="A667" s="5">
        <v>45740</v>
      </c>
      <c r="B667" s="6" t="s">
        <v>820</v>
      </c>
      <c r="C667" s="1" t="s">
        <v>821</v>
      </c>
      <c r="E667" s="4">
        <v>794774.2</v>
      </c>
      <c r="F667" s="4">
        <f t="shared" si="10"/>
        <v>-588213086.94000006</v>
      </c>
    </row>
    <row r="668" spans="1:6" ht="59.25" customHeight="1" x14ac:dyDescent="0.25">
      <c r="A668" s="5">
        <v>45740</v>
      </c>
      <c r="B668" s="6" t="s">
        <v>822</v>
      </c>
      <c r="C668" s="1" t="s">
        <v>823</v>
      </c>
      <c r="E668" s="4">
        <v>5200</v>
      </c>
      <c r="F668" s="4">
        <f t="shared" si="10"/>
        <v>-588218286.94000006</v>
      </c>
    </row>
    <row r="669" spans="1:6" ht="59.25" customHeight="1" x14ac:dyDescent="0.25">
      <c r="A669" s="5">
        <v>45740</v>
      </c>
      <c r="B669" s="6" t="s">
        <v>822</v>
      </c>
      <c r="C669" s="1" t="s">
        <v>823</v>
      </c>
      <c r="E669" s="4">
        <v>117520</v>
      </c>
      <c r="F669" s="4">
        <f t="shared" si="10"/>
        <v>-588335806.94000006</v>
      </c>
    </row>
    <row r="670" spans="1:6" ht="76.5" customHeight="1" x14ac:dyDescent="0.25">
      <c r="A670" s="5">
        <v>45740</v>
      </c>
      <c r="B670" s="6" t="s">
        <v>824</v>
      </c>
      <c r="C670" s="1" t="s">
        <v>825</v>
      </c>
      <c r="E670" s="4">
        <v>212449</v>
      </c>
      <c r="F670" s="4">
        <f t="shared" si="10"/>
        <v>-588548255.94000006</v>
      </c>
    </row>
    <row r="671" spans="1:6" ht="76.5" customHeight="1" x14ac:dyDescent="0.25">
      <c r="A671" s="5">
        <v>45740</v>
      </c>
      <c r="B671" s="6" t="s">
        <v>824</v>
      </c>
      <c r="C671" s="1" t="s">
        <v>825</v>
      </c>
      <c r="E671" s="4">
        <v>382408.2</v>
      </c>
      <c r="F671" s="4">
        <f t="shared" si="10"/>
        <v>-588930664.1400001</v>
      </c>
    </row>
    <row r="672" spans="1:6" ht="76.5" customHeight="1" x14ac:dyDescent="0.25">
      <c r="A672" s="5">
        <v>45740</v>
      </c>
      <c r="B672" s="6" t="s">
        <v>824</v>
      </c>
      <c r="C672" s="1" t="s">
        <v>825</v>
      </c>
      <c r="E672" s="4">
        <v>1709274.52</v>
      </c>
      <c r="F672" s="4">
        <f t="shared" si="10"/>
        <v>-590639938.66000009</v>
      </c>
    </row>
    <row r="673" spans="1:6" ht="58.5" customHeight="1" x14ac:dyDescent="0.25">
      <c r="A673" s="5">
        <v>45740</v>
      </c>
      <c r="B673" s="6" t="s">
        <v>826</v>
      </c>
      <c r="C673" s="1" t="s">
        <v>827</v>
      </c>
      <c r="E673" s="4">
        <v>53190</v>
      </c>
      <c r="F673" s="4">
        <f t="shared" si="10"/>
        <v>-590693128.66000009</v>
      </c>
    </row>
    <row r="674" spans="1:6" ht="49.5" customHeight="1" x14ac:dyDescent="0.25">
      <c r="A674" s="5">
        <v>45740</v>
      </c>
      <c r="B674" s="6" t="s">
        <v>828</v>
      </c>
      <c r="C674" s="1" t="s">
        <v>829</v>
      </c>
      <c r="E674" s="4">
        <v>31349.5</v>
      </c>
      <c r="F674" s="4">
        <f t="shared" si="10"/>
        <v>-590724478.16000009</v>
      </c>
    </row>
    <row r="675" spans="1:6" ht="67.5" customHeight="1" x14ac:dyDescent="0.25">
      <c r="A675" s="5">
        <v>45740</v>
      </c>
      <c r="B675" s="6" t="s">
        <v>830</v>
      </c>
      <c r="C675" s="1" t="s">
        <v>831</v>
      </c>
      <c r="E675" s="4">
        <v>633015</v>
      </c>
      <c r="F675" s="4">
        <f t="shared" si="10"/>
        <v>-591357493.16000009</v>
      </c>
    </row>
    <row r="676" spans="1:6" ht="24" customHeight="1" x14ac:dyDescent="0.25">
      <c r="A676" s="5">
        <v>45740</v>
      </c>
      <c r="B676" s="6" t="s">
        <v>832</v>
      </c>
      <c r="C676" s="1" t="s">
        <v>833</v>
      </c>
      <c r="D676" s="7">
        <v>900</v>
      </c>
      <c r="F676" s="4">
        <f t="shared" si="10"/>
        <v>-591356593.16000009</v>
      </c>
    </row>
    <row r="677" spans="1:6" ht="24" customHeight="1" x14ac:dyDescent="0.25">
      <c r="A677" s="5">
        <v>45740</v>
      </c>
      <c r="B677" s="6" t="s">
        <v>832</v>
      </c>
      <c r="C677" s="1" t="s">
        <v>833</v>
      </c>
      <c r="D677" s="4">
        <v>6000</v>
      </c>
      <c r="F677" s="4">
        <f t="shared" si="10"/>
        <v>-591350593.16000009</v>
      </c>
    </row>
    <row r="678" spans="1:6" ht="24" customHeight="1" x14ac:dyDescent="0.25">
      <c r="A678" s="5">
        <v>45740</v>
      </c>
      <c r="B678" s="6" t="s">
        <v>832</v>
      </c>
      <c r="C678" s="1" t="s">
        <v>834</v>
      </c>
      <c r="D678" s="4">
        <v>204153.33</v>
      </c>
      <c r="F678" s="4">
        <f t="shared" si="10"/>
        <v>-591146439.83000004</v>
      </c>
    </row>
    <row r="679" spans="1:6" ht="24" customHeight="1" x14ac:dyDescent="0.25">
      <c r="A679" s="5">
        <v>45740</v>
      </c>
      <c r="B679" s="6" t="s">
        <v>835</v>
      </c>
      <c r="C679" s="1" t="s">
        <v>836</v>
      </c>
      <c r="D679" s="4">
        <v>10000</v>
      </c>
      <c r="F679" s="4">
        <f t="shared" si="10"/>
        <v>-591136439.83000004</v>
      </c>
    </row>
    <row r="680" spans="1:6" ht="30.75" customHeight="1" x14ac:dyDescent="0.25">
      <c r="A680" s="5">
        <v>45740</v>
      </c>
      <c r="B680" s="6" t="s">
        <v>837</v>
      </c>
      <c r="C680" s="1" t="s">
        <v>838</v>
      </c>
      <c r="D680" s="4">
        <v>154322.81</v>
      </c>
      <c r="F680" s="4">
        <f t="shared" si="10"/>
        <v>-590982117.0200001</v>
      </c>
    </row>
    <row r="681" spans="1:6" ht="30.75" customHeight="1" x14ac:dyDescent="0.25">
      <c r="A681" s="5">
        <v>45740</v>
      </c>
      <c r="B681" s="6" t="s">
        <v>837</v>
      </c>
      <c r="C681" s="1" t="s">
        <v>839</v>
      </c>
      <c r="E681" s="4">
        <v>154322.81</v>
      </c>
      <c r="F681" s="4">
        <f t="shared" si="10"/>
        <v>-591136439.83000004</v>
      </c>
    </row>
    <row r="682" spans="1:6" ht="30.75" customHeight="1" x14ac:dyDescent="0.25">
      <c r="A682" s="5">
        <v>45740</v>
      </c>
      <c r="B682" s="6" t="s">
        <v>840</v>
      </c>
      <c r="C682" s="1" t="s">
        <v>841</v>
      </c>
      <c r="D682" s="4">
        <v>2403468.84</v>
      </c>
      <c r="F682" s="4">
        <f t="shared" si="10"/>
        <v>-588732970.99000001</v>
      </c>
    </row>
    <row r="683" spans="1:6" ht="30.75" customHeight="1" x14ac:dyDescent="0.25">
      <c r="A683" s="5">
        <v>45740</v>
      </c>
      <c r="B683" s="6" t="s">
        <v>840</v>
      </c>
      <c r="C683" s="1" t="s">
        <v>842</v>
      </c>
      <c r="E683" s="4">
        <v>2403468.84</v>
      </c>
      <c r="F683" s="4">
        <f t="shared" si="10"/>
        <v>-591136439.83000004</v>
      </c>
    </row>
    <row r="684" spans="1:6" ht="22.5" customHeight="1" x14ac:dyDescent="0.25">
      <c r="A684" s="5">
        <v>45740</v>
      </c>
      <c r="B684" s="6" t="s">
        <v>843</v>
      </c>
      <c r="C684" s="1" t="s">
        <v>844</v>
      </c>
      <c r="D684" s="4">
        <v>6000</v>
      </c>
      <c r="F684" s="4">
        <f t="shared" si="10"/>
        <v>-591130439.83000004</v>
      </c>
    </row>
    <row r="685" spans="1:6" ht="30.75" customHeight="1" x14ac:dyDescent="0.25">
      <c r="A685" s="5">
        <v>45740</v>
      </c>
      <c r="B685" s="6" t="s">
        <v>845</v>
      </c>
      <c r="C685" s="1" t="s">
        <v>1173</v>
      </c>
      <c r="D685" s="4">
        <v>6000</v>
      </c>
      <c r="F685" s="4">
        <f t="shared" si="10"/>
        <v>-591124439.83000004</v>
      </c>
    </row>
    <row r="686" spans="1:6" ht="30.75" customHeight="1" x14ac:dyDescent="0.25">
      <c r="A686" s="5">
        <v>45740</v>
      </c>
      <c r="B686" s="6" t="s">
        <v>846</v>
      </c>
      <c r="C686" s="1" t="s">
        <v>847</v>
      </c>
      <c r="D686" s="4">
        <v>6000</v>
      </c>
      <c r="F686" s="4">
        <f t="shared" si="10"/>
        <v>-591118439.83000004</v>
      </c>
    </row>
    <row r="687" spans="1:6" ht="30.75" customHeight="1" x14ac:dyDescent="0.25">
      <c r="A687" s="5">
        <v>45740</v>
      </c>
      <c r="B687" s="6" t="s">
        <v>848</v>
      </c>
      <c r="C687" s="1" t="s">
        <v>849</v>
      </c>
      <c r="D687" s="4">
        <v>15027522.9</v>
      </c>
      <c r="F687" s="4">
        <f t="shared" si="10"/>
        <v>-576090916.93000007</v>
      </c>
    </row>
    <row r="688" spans="1:6" ht="30.75" customHeight="1" x14ac:dyDescent="0.25">
      <c r="A688" s="5">
        <v>45740</v>
      </c>
      <c r="B688" s="6" t="s">
        <v>848</v>
      </c>
      <c r="C688" s="1" t="s">
        <v>850</v>
      </c>
      <c r="E688" s="4">
        <v>15027522.9</v>
      </c>
      <c r="F688" s="4">
        <f t="shared" si="10"/>
        <v>-591118439.83000004</v>
      </c>
    </row>
    <row r="689" spans="1:6" ht="30.75" customHeight="1" x14ac:dyDescent="0.25">
      <c r="A689" s="5">
        <v>45740</v>
      </c>
      <c r="B689" s="6" t="s">
        <v>851</v>
      </c>
      <c r="C689" s="1" t="s">
        <v>852</v>
      </c>
      <c r="D689" s="4">
        <v>478303.44</v>
      </c>
      <c r="F689" s="4">
        <f t="shared" si="10"/>
        <v>-590640136.38999999</v>
      </c>
    </row>
    <row r="690" spans="1:6" ht="30.75" customHeight="1" x14ac:dyDescent="0.25">
      <c r="A690" s="5">
        <v>45740</v>
      </c>
      <c r="B690" s="6" t="s">
        <v>851</v>
      </c>
      <c r="C690" s="1" t="s">
        <v>853</v>
      </c>
      <c r="E690" s="4">
        <v>478303.44</v>
      </c>
      <c r="F690" s="4">
        <f t="shared" si="10"/>
        <v>-591118439.83000004</v>
      </c>
    </row>
    <row r="691" spans="1:6" ht="30.75" customHeight="1" x14ac:dyDescent="0.25">
      <c r="A691" s="5">
        <v>45740</v>
      </c>
      <c r="B691" s="6" t="s">
        <v>854</v>
      </c>
      <c r="C691" s="1" t="s">
        <v>855</v>
      </c>
      <c r="D691" s="4">
        <v>75000</v>
      </c>
      <c r="F691" s="4">
        <f t="shared" si="10"/>
        <v>-591043439.83000004</v>
      </c>
    </row>
    <row r="692" spans="1:6" ht="30.75" customHeight="1" x14ac:dyDescent="0.25">
      <c r="A692" s="5">
        <v>45740</v>
      </c>
      <c r="B692" s="6" t="s">
        <v>856</v>
      </c>
      <c r="C692" s="1" t="s">
        <v>857</v>
      </c>
      <c r="D692" s="4">
        <v>10000</v>
      </c>
      <c r="F692" s="4">
        <f t="shared" si="10"/>
        <v>-591033439.83000004</v>
      </c>
    </row>
    <row r="693" spans="1:6" ht="30.75" customHeight="1" x14ac:dyDescent="0.25">
      <c r="A693" s="5">
        <v>45740</v>
      </c>
      <c r="B693" s="6" t="s">
        <v>858</v>
      </c>
      <c r="C693" s="1" t="s">
        <v>859</v>
      </c>
      <c r="D693" s="4">
        <v>1000</v>
      </c>
      <c r="F693" s="4">
        <f t="shared" si="10"/>
        <v>-591032439.83000004</v>
      </c>
    </row>
    <row r="694" spans="1:6" ht="30.75" customHeight="1" x14ac:dyDescent="0.25">
      <c r="A694" s="5">
        <v>45740</v>
      </c>
      <c r="B694" s="6" t="s">
        <v>860</v>
      </c>
      <c r="C694" s="1" t="s">
        <v>861</v>
      </c>
      <c r="D694" s="4">
        <v>6000</v>
      </c>
      <c r="F694" s="4">
        <f t="shared" si="10"/>
        <v>-591026439.83000004</v>
      </c>
    </row>
    <row r="695" spans="1:6" ht="30.75" customHeight="1" x14ac:dyDescent="0.25">
      <c r="A695" s="5">
        <v>45740</v>
      </c>
      <c r="B695" s="6" t="s">
        <v>862</v>
      </c>
      <c r="C695" s="1" t="s">
        <v>863</v>
      </c>
      <c r="D695" s="4">
        <v>6000</v>
      </c>
      <c r="F695" s="4">
        <f t="shared" si="10"/>
        <v>-591020439.83000004</v>
      </c>
    </row>
    <row r="696" spans="1:6" ht="30.75" customHeight="1" x14ac:dyDescent="0.25">
      <c r="A696" s="5">
        <v>45740</v>
      </c>
      <c r="B696" s="6" t="s">
        <v>864</v>
      </c>
      <c r="C696" s="1" t="s">
        <v>865</v>
      </c>
      <c r="D696" s="4">
        <v>2000</v>
      </c>
      <c r="F696" s="4">
        <f t="shared" si="10"/>
        <v>-591018439.83000004</v>
      </c>
    </row>
    <row r="697" spans="1:6" ht="30.75" customHeight="1" x14ac:dyDescent="0.25">
      <c r="A697" s="5">
        <v>45740</v>
      </c>
      <c r="B697" s="6" t="s">
        <v>866</v>
      </c>
      <c r="C697" s="1" t="s">
        <v>867</v>
      </c>
      <c r="D697" s="4">
        <v>6000</v>
      </c>
      <c r="F697" s="4">
        <f t="shared" si="10"/>
        <v>-591012439.83000004</v>
      </c>
    </row>
    <row r="698" spans="1:6" ht="30.75" customHeight="1" x14ac:dyDescent="0.25">
      <c r="A698" s="5">
        <v>45740</v>
      </c>
      <c r="B698" s="6" t="s">
        <v>868</v>
      </c>
      <c r="C698" s="1" t="s">
        <v>869</v>
      </c>
      <c r="D698" s="4">
        <v>3000</v>
      </c>
      <c r="F698" s="4">
        <f t="shared" si="10"/>
        <v>-591009439.83000004</v>
      </c>
    </row>
    <row r="699" spans="1:6" ht="30.75" customHeight="1" x14ac:dyDescent="0.25">
      <c r="A699" s="5">
        <v>45740</v>
      </c>
      <c r="B699" s="6" t="s">
        <v>870</v>
      </c>
      <c r="C699" s="1" t="s">
        <v>871</v>
      </c>
      <c r="D699" s="4">
        <v>5000</v>
      </c>
      <c r="F699" s="4">
        <f t="shared" si="10"/>
        <v>-591004439.83000004</v>
      </c>
    </row>
    <row r="700" spans="1:6" ht="30.75" customHeight="1" x14ac:dyDescent="0.25">
      <c r="A700" s="5">
        <v>45740</v>
      </c>
      <c r="B700" s="6" t="s">
        <v>872</v>
      </c>
      <c r="C700" s="1" t="s">
        <v>873</v>
      </c>
      <c r="E700" s="4">
        <v>215439.26</v>
      </c>
      <c r="F700" s="4">
        <f t="shared" si="10"/>
        <v>-591219879.09000003</v>
      </c>
    </row>
    <row r="701" spans="1:6" ht="30.75" customHeight="1" x14ac:dyDescent="0.25">
      <c r="A701" s="5">
        <v>45740</v>
      </c>
      <c r="B701" s="6" t="s">
        <v>872</v>
      </c>
      <c r="C701" s="1" t="s">
        <v>873</v>
      </c>
      <c r="E701" s="4">
        <v>44954.82</v>
      </c>
      <c r="F701" s="4">
        <f t="shared" si="10"/>
        <v>-591264833.91000009</v>
      </c>
    </row>
    <row r="702" spans="1:6" ht="30.75" customHeight="1" x14ac:dyDescent="0.25">
      <c r="A702" s="5">
        <v>45740</v>
      </c>
      <c r="B702" s="6" t="s">
        <v>872</v>
      </c>
      <c r="C702" s="1" t="s">
        <v>873</v>
      </c>
      <c r="E702" s="4">
        <v>7942.72</v>
      </c>
      <c r="F702" s="4">
        <f t="shared" si="10"/>
        <v>-591272776.63000011</v>
      </c>
    </row>
    <row r="703" spans="1:6" ht="30.75" customHeight="1" x14ac:dyDescent="0.25">
      <c r="A703" s="5">
        <v>45740</v>
      </c>
      <c r="B703" s="6" t="s">
        <v>872</v>
      </c>
      <c r="C703" s="1" t="s">
        <v>873</v>
      </c>
      <c r="E703" s="4">
        <v>8413.2000000000007</v>
      </c>
      <c r="F703" s="4">
        <f t="shared" si="10"/>
        <v>-591281189.83000016</v>
      </c>
    </row>
    <row r="704" spans="1:6" ht="30.75" customHeight="1" x14ac:dyDescent="0.25">
      <c r="A704" s="5">
        <v>45740</v>
      </c>
      <c r="B704" s="6" t="s">
        <v>872</v>
      </c>
      <c r="C704" s="1" t="s">
        <v>873</v>
      </c>
      <c r="E704" s="4">
        <v>42153.59</v>
      </c>
      <c r="F704" s="4">
        <f t="shared" si="10"/>
        <v>-591323343.4200002</v>
      </c>
    </row>
    <row r="705" spans="1:6" ht="30.75" customHeight="1" x14ac:dyDescent="0.25">
      <c r="A705" s="5">
        <v>45740</v>
      </c>
      <c r="B705" s="6" t="s">
        <v>874</v>
      </c>
      <c r="C705" s="1" t="s">
        <v>875</v>
      </c>
      <c r="D705" s="4">
        <v>171599.66</v>
      </c>
      <c r="F705" s="4">
        <f t="shared" si="10"/>
        <v>-591151743.76000023</v>
      </c>
    </row>
    <row r="706" spans="1:6" ht="30.75" customHeight="1" x14ac:dyDescent="0.25">
      <c r="A706" s="5">
        <v>45740</v>
      </c>
      <c r="B706" s="6" t="s">
        <v>874</v>
      </c>
      <c r="C706" s="1" t="s">
        <v>876</v>
      </c>
      <c r="E706" s="4">
        <v>171599.66</v>
      </c>
      <c r="F706" s="4">
        <f t="shared" si="10"/>
        <v>-591323343.4200002</v>
      </c>
    </row>
    <row r="707" spans="1:6" ht="30.75" customHeight="1" x14ac:dyDescent="0.25">
      <c r="A707" s="5">
        <v>45740</v>
      </c>
      <c r="B707" s="6" t="s">
        <v>877</v>
      </c>
      <c r="C707" s="1" t="s">
        <v>878</v>
      </c>
      <c r="D707" s="4">
        <v>6000</v>
      </c>
      <c r="F707" s="4">
        <f t="shared" si="10"/>
        <v>-591317343.4200002</v>
      </c>
    </row>
    <row r="708" spans="1:6" ht="49.5" customHeight="1" x14ac:dyDescent="0.25">
      <c r="A708" s="5">
        <v>45741</v>
      </c>
      <c r="B708" s="6" t="s">
        <v>879</v>
      </c>
      <c r="C708" s="1" t="s">
        <v>880</v>
      </c>
      <c r="E708" s="4">
        <v>1382.43</v>
      </c>
      <c r="F708" s="4">
        <f t="shared" si="10"/>
        <v>-591318725.85000014</v>
      </c>
    </row>
    <row r="709" spans="1:6" ht="41.25" customHeight="1" x14ac:dyDescent="0.25">
      <c r="A709" s="5">
        <v>45741</v>
      </c>
      <c r="B709" s="6" t="s">
        <v>881</v>
      </c>
      <c r="C709" s="1" t="s">
        <v>882</v>
      </c>
      <c r="E709" s="4">
        <v>141600</v>
      </c>
      <c r="F709" s="4">
        <f t="shared" si="10"/>
        <v>-591460325.85000014</v>
      </c>
    </row>
    <row r="710" spans="1:6" ht="21.75" customHeight="1" x14ac:dyDescent="0.25">
      <c r="A710" s="5">
        <v>45741</v>
      </c>
      <c r="B710" s="6" t="s">
        <v>883</v>
      </c>
      <c r="C710" s="1" t="s">
        <v>884</v>
      </c>
      <c r="D710" s="4">
        <v>19800</v>
      </c>
      <c r="F710" s="4">
        <f t="shared" si="10"/>
        <v>-591440525.85000014</v>
      </c>
    </row>
    <row r="711" spans="1:6" ht="50.25" customHeight="1" x14ac:dyDescent="0.25">
      <c r="A711" s="5">
        <v>45741</v>
      </c>
      <c r="B711" s="6" t="s">
        <v>885</v>
      </c>
      <c r="C711" s="1" t="s">
        <v>886</v>
      </c>
      <c r="D711" s="4">
        <v>4295302.8</v>
      </c>
      <c r="F711" s="4">
        <f t="shared" si="10"/>
        <v>-587145223.05000019</v>
      </c>
    </row>
    <row r="712" spans="1:6" ht="50.25" customHeight="1" x14ac:dyDescent="0.25">
      <c r="A712" s="5">
        <v>45741</v>
      </c>
      <c r="B712" s="6" t="s">
        <v>887</v>
      </c>
      <c r="C712" s="1" t="s">
        <v>888</v>
      </c>
      <c r="D712" s="4">
        <v>7331716.0999999996</v>
      </c>
      <c r="F712" s="4">
        <f t="shared" si="10"/>
        <v>-579813506.95000017</v>
      </c>
    </row>
    <row r="713" spans="1:6" ht="50.25" customHeight="1" x14ac:dyDescent="0.25">
      <c r="A713" s="5">
        <v>45741</v>
      </c>
      <c r="B713" s="6" t="s">
        <v>889</v>
      </c>
      <c r="C713" s="1" t="s">
        <v>890</v>
      </c>
      <c r="D713" s="4">
        <v>6986613.3099999996</v>
      </c>
      <c r="F713" s="4">
        <f t="shared" si="10"/>
        <v>-572826893.64000022</v>
      </c>
    </row>
    <row r="714" spans="1:6" ht="30.75" customHeight="1" x14ac:dyDescent="0.25">
      <c r="A714" s="5">
        <v>45741</v>
      </c>
      <c r="B714" s="6" t="s">
        <v>891</v>
      </c>
      <c r="C714" s="1" t="s">
        <v>892</v>
      </c>
      <c r="D714" s="4">
        <v>725831.14</v>
      </c>
      <c r="F714" s="4">
        <f t="shared" si="10"/>
        <v>-572101062.50000024</v>
      </c>
    </row>
    <row r="715" spans="1:6" ht="30.75" customHeight="1" x14ac:dyDescent="0.25">
      <c r="A715" s="5">
        <v>45741</v>
      </c>
      <c r="B715" s="6" t="s">
        <v>891</v>
      </c>
      <c r="C715" s="1" t="s">
        <v>893</v>
      </c>
      <c r="E715" s="4">
        <v>725831.14</v>
      </c>
      <c r="F715" s="4">
        <f t="shared" ref="F715:F778" si="11">+F714+D715-E715</f>
        <v>-572826893.64000022</v>
      </c>
    </row>
    <row r="716" spans="1:6" ht="30.75" customHeight="1" x14ac:dyDescent="0.25">
      <c r="A716" s="5">
        <v>45741</v>
      </c>
      <c r="B716" s="6" t="s">
        <v>894</v>
      </c>
      <c r="C716" s="1" t="s">
        <v>895</v>
      </c>
      <c r="D716" s="4">
        <v>275214</v>
      </c>
      <c r="F716" s="4">
        <f t="shared" si="11"/>
        <v>-572551679.64000022</v>
      </c>
    </row>
    <row r="717" spans="1:6" ht="30.75" customHeight="1" x14ac:dyDescent="0.25">
      <c r="A717" s="5">
        <v>45741</v>
      </c>
      <c r="B717" s="6" t="s">
        <v>894</v>
      </c>
      <c r="C717" s="1" t="s">
        <v>896</v>
      </c>
      <c r="E717" s="4">
        <v>275214</v>
      </c>
      <c r="F717" s="4">
        <f t="shared" si="11"/>
        <v>-572826893.64000022</v>
      </c>
    </row>
    <row r="718" spans="1:6" ht="30.75" customHeight="1" x14ac:dyDescent="0.25">
      <c r="A718" s="5">
        <v>45741</v>
      </c>
      <c r="B718" s="6" t="s">
        <v>897</v>
      </c>
      <c r="C718" s="1" t="s">
        <v>898</v>
      </c>
      <c r="D718" s="4">
        <v>6000</v>
      </c>
      <c r="F718" s="4">
        <f t="shared" si="11"/>
        <v>-572820893.64000022</v>
      </c>
    </row>
    <row r="719" spans="1:6" ht="30.75" customHeight="1" x14ac:dyDescent="0.25">
      <c r="A719" s="5">
        <v>45741</v>
      </c>
      <c r="B719" s="6" t="s">
        <v>899</v>
      </c>
      <c r="C719" s="1" t="s">
        <v>900</v>
      </c>
      <c r="D719" s="4">
        <v>6000</v>
      </c>
      <c r="F719" s="4">
        <f t="shared" si="11"/>
        <v>-572814893.64000022</v>
      </c>
    </row>
    <row r="720" spans="1:6" ht="30.75" customHeight="1" x14ac:dyDescent="0.25">
      <c r="A720" s="5">
        <v>45741</v>
      </c>
      <c r="B720" s="6" t="s">
        <v>901</v>
      </c>
      <c r="C720" s="1" t="s">
        <v>902</v>
      </c>
      <c r="D720" s="4">
        <v>2000</v>
      </c>
      <c r="F720" s="4">
        <f t="shared" si="11"/>
        <v>-572812893.64000022</v>
      </c>
    </row>
    <row r="721" spans="1:6" ht="30.75" customHeight="1" x14ac:dyDescent="0.25">
      <c r="A721" s="5">
        <v>45741</v>
      </c>
      <c r="B721" s="6" t="s">
        <v>903</v>
      </c>
      <c r="C721" s="1" t="s">
        <v>904</v>
      </c>
      <c r="D721" s="4">
        <v>3000</v>
      </c>
      <c r="F721" s="4">
        <f t="shared" si="11"/>
        <v>-572809893.64000022</v>
      </c>
    </row>
    <row r="722" spans="1:6" ht="30.75" customHeight="1" x14ac:dyDescent="0.25">
      <c r="A722" s="5">
        <v>45741</v>
      </c>
      <c r="B722" s="6" t="s">
        <v>905</v>
      </c>
      <c r="C722" s="1" t="s">
        <v>906</v>
      </c>
      <c r="D722" s="4">
        <v>6000</v>
      </c>
      <c r="F722" s="4">
        <f t="shared" si="11"/>
        <v>-572803893.64000022</v>
      </c>
    </row>
    <row r="723" spans="1:6" ht="30.75" customHeight="1" x14ac:dyDescent="0.25">
      <c r="A723" s="5">
        <v>45741</v>
      </c>
      <c r="B723" s="6" t="s">
        <v>907</v>
      </c>
      <c r="C723" s="1" t="s">
        <v>908</v>
      </c>
      <c r="D723" s="4">
        <v>3000</v>
      </c>
      <c r="F723" s="4">
        <f t="shared" si="11"/>
        <v>-572800893.64000022</v>
      </c>
    </row>
    <row r="724" spans="1:6" ht="30.75" customHeight="1" x14ac:dyDescent="0.25">
      <c r="A724" s="5">
        <v>45741</v>
      </c>
      <c r="B724" s="6" t="s">
        <v>909</v>
      </c>
      <c r="C724" s="1" t="s">
        <v>910</v>
      </c>
      <c r="D724" s="4">
        <v>3000</v>
      </c>
      <c r="F724" s="4">
        <f t="shared" si="11"/>
        <v>-572797893.64000022</v>
      </c>
    </row>
    <row r="725" spans="1:6" ht="30.75" customHeight="1" x14ac:dyDescent="0.25">
      <c r="A725" s="5">
        <v>45741</v>
      </c>
      <c r="B725" s="6" t="s">
        <v>911</v>
      </c>
      <c r="C725" s="1" t="s">
        <v>912</v>
      </c>
      <c r="D725" s="4">
        <v>12000</v>
      </c>
      <c r="F725" s="4">
        <f t="shared" si="11"/>
        <v>-572785893.64000022</v>
      </c>
    </row>
    <row r="726" spans="1:6" ht="30.75" customHeight="1" x14ac:dyDescent="0.25">
      <c r="A726" s="5">
        <v>45741</v>
      </c>
      <c r="B726" s="6" t="s">
        <v>913</v>
      </c>
      <c r="C726" s="1" t="s">
        <v>914</v>
      </c>
      <c r="D726" s="4">
        <v>1968866.72</v>
      </c>
      <c r="F726" s="4">
        <f t="shared" si="11"/>
        <v>-570817026.9200002</v>
      </c>
    </row>
    <row r="727" spans="1:6" ht="30.75" customHeight="1" x14ac:dyDescent="0.25">
      <c r="A727" s="5">
        <v>45741</v>
      </c>
      <c r="B727" s="6" t="s">
        <v>913</v>
      </c>
      <c r="C727" s="1" t="s">
        <v>915</v>
      </c>
      <c r="E727" s="4">
        <v>1968866.72</v>
      </c>
      <c r="F727" s="4">
        <f t="shared" si="11"/>
        <v>-572785893.64000022</v>
      </c>
    </row>
    <row r="728" spans="1:6" ht="30.75" customHeight="1" x14ac:dyDescent="0.25">
      <c r="A728" s="5">
        <v>45741</v>
      </c>
      <c r="B728" s="6" t="s">
        <v>916</v>
      </c>
      <c r="C728" s="1" t="s">
        <v>917</v>
      </c>
      <c r="D728" s="4">
        <v>245153.33</v>
      </c>
      <c r="F728" s="4">
        <f t="shared" si="11"/>
        <v>-572540740.31000018</v>
      </c>
    </row>
    <row r="729" spans="1:6" ht="33" customHeight="1" x14ac:dyDescent="0.25">
      <c r="A729" s="5">
        <v>45741</v>
      </c>
      <c r="B729" s="6" t="s">
        <v>916</v>
      </c>
      <c r="C729" s="1" t="s">
        <v>918</v>
      </c>
      <c r="E729" s="4">
        <v>245153.33</v>
      </c>
      <c r="F729" s="4">
        <f t="shared" si="11"/>
        <v>-572785893.64000022</v>
      </c>
    </row>
    <row r="730" spans="1:6" ht="31.5" customHeight="1" x14ac:dyDescent="0.25">
      <c r="A730" s="5">
        <v>45741</v>
      </c>
      <c r="B730" s="6" t="s">
        <v>919</v>
      </c>
      <c r="C730" s="1" t="s">
        <v>920</v>
      </c>
      <c r="D730" s="4">
        <v>6000</v>
      </c>
      <c r="F730" s="4">
        <f t="shared" si="11"/>
        <v>-572779893.64000022</v>
      </c>
    </row>
    <row r="731" spans="1:6" ht="30.75" customHeight="1" x14ac:dyDescent="0.25">
      <c r="A731" s="5">
        <v>45741</v>
      </c>
      <c r="B731" s="6" t="s">
        <v>921</v>
      </c>
      <c r="C731" s="1" t="s">
        <v>922</v>
      </c>
      <c r="D731" s="4">
        <v>6000</v>
      </c>
      <c r="F731" s="4">
        <f t="shared" si="11"/>
        <v>-572773893.64000022</v>
      </c>
    </row>
    <row r="732" spans="1:6" ht="30.75" customHeight="1" x14ac:dyDescent="0.25">
      <c r="A732" s="5">
        <v>45741</v>
      </c>
      <c r="B732" s="6" t="s">
        <v>923</v>
      </c>
      <c r="C732" s="1" t="s">
        <v>924</v>
      </c>
      <c r="D732" s="4">
        <v>6000</v>
      </c>
      <c r="F732" s="4">
        <f t="shared" si="11"/>
        <v>-572767893.64000022</v>
      </c>
    </row>
    <row r="733" spans="1:6" ht="30.75" customHeight="1" x14ac:dyDescent="0.25">
      <c r="A733" s="5">
        <v>45741</v>
      </c>
      <c r="B733" s="6" t="s">
        <v>925</v>
      </c>
      <c r="C733" s="1" t="s">
        <v>926</v>
      </c>
      <c r="D733" s="4">
        <v>6000</v>
      </c>
      <c r="F733" s="4">
        <f t="shared" si="11"/>
        <v>-572761893.64000022</v>
      </c>
    </row>
    <row r="734" spans="1:6" ht="30.75" customHeight="1" x14ac:dyDescent="0.25">
      <c r="A734" s="5">
        <v>45741</v>
      </c>
      <c r="B734" s="6" t="s">
        <v>927</v>
      </c>
      <c r="C734" s="1" t="s">
        <v>1174</v>
      </c>
      <c r="D734" s="4">
        <v>6000</v>
      </c>
      <c r="F734" s="4">
        <f t="shared" si="11"/>
        <v>-572755893.64000022</v>
      </c>
    </row>
    <row r="735" spans="1:6" ht="42.75" customHeight="1" x14ac:dyDescent="0.25">
      <c r="A735" s="5">
        <v>45742</v>
      </c>
      <c r="B735" s="6" t="s">
        <v>928</v>
      </c>
      <c r="C735" s="1" t="s">
        <v>929</v>
      </c>
      <c r="F735" s="4">
        <f t="shared" si="11"/>
        <v>-572755893.64000022</v>
      </c>
    </row>
    <row r="736" spans="1:6" ht="39.75" customHeight="1" x14ac:dyDescent="0.25">
      <c r="A736" s="5">
        <v>45742</v>
      </c>
      <c r="B736" s="6" t="s">
        <v>930</v>
      </c>
      <c r="C736" s="1" t="s">
        <v>931</v>
      </c>
      <c r="E736" s="4">
        <v>50000</v>
      </c>
      <c r="F736" s="4">
        <f t="shared" si="11"/>
        <v>-572805893.64000022</v>
      </c>
    </row>
    <row r="737" spans="1:6" ht="39.75" customHeight="1" x14ac:dyDescent="0.25">
      <c r="A737" s="5">
        <v>45742</v>
      </c>
      <c r="B737" s="6" t="s">
        <v>932</v>
      </c>
      <c r="C737" s="1" t="s">
        <v>933</v>
      </c>
      <c r="E737" s="4">
        <v>370000</v>
      </c>
      <c r="F737" s="4">
        <f t="shared" si="11"/>
        <v>-573175893.64000022</v>
      </c>
    </row>
    <row r="738" spans="1:6" ht="39.75" customHeight="1" x14ac:dyDescent="0.25">
      <c r="A738" s="5">
        <v>45742</v>
      </c>
      <c r="B738" s="6" t="s">
        <v>934</v>
      </c>
      <c r="C738" s="1" t="s">
        <v>935</v>
      </c>
      <c r="E738" s="4">
        <v>50000</v>
      </c>
      <c r="F738" s="4">
        <f t="shared" si="11"/>
        <v>-573225893.64000022</v>
      </c>
    </row>
    <row r="739" spans="1:6" ht="33" customHeight="1" x14ac:dyDescent="0.25">
      <c r="A739" s="5">
        <v>45742</v>
      </c>
      <c r="B739" s="6" t="s">
        <v>936</v>
      </c>
      <c r="C739" s="1" t="s">
        <v>937</v>
      </c>
      <c r="E739" s="4">
        <v>10000</v>
      </c>
      <c r="F739" s="4">
        <f t="shared" si="11"/>
        <v>-573235893.64000022</v>
      </c>
    </row>
    <row r="740" spans="1:6" ht="21" customHeight="1" x14ac:dyDescent="0.25">
      <c r="A740" s="5">
        <v>45742</v>
      </c>
      <c r="B740" s="6" t="s">
        <v>938</v>
      </c>
      <c r="C740" s="1" t="s">
        <v>939</v>
      </c>
      <c r="D740" s="4">
        <v>195646.54</v>
      </c>
      <c r="F740" s="4">
        <f t="shared" si="11"/>
        <v>-573040247.10000026</v>
      </c>
    </row>
    <row r="741" spans="1:6" ht="22.5" customHeight="1" x14ac:dyDescent="0.25">
      <c r="A741" s="5">
        <v>45742</v>
      </c>
      <c r="B741" s="6" t="s">
        <v>940</v>
      </c>
      <c r="C741" s="1" t="s">
        <v>941</v>
      </c>
      <c r="D741" s="4">
        <v>21950</v>
      </c>
      <c r="F741" s="4">
        <f t="shared" si="11"/>
        <v>-573018297.10000026</v>
      </c>
    </row>
    <row r="742" spans="1:6" ht="30.75" customHeight="1" x14ac:dyDescent="0.25">
      <c r="A742" s="5">
        <v>45742</v>
      </c>
      <c r="B742" s="6" t="s">
        <v>942</v>
      </c>
      <c r="C742" s="1" t="s">
        <v>943</v>
      </c>
      <c r="D742" s="4">
        <v>17500</v>
      </c>
      <c r="F742" s="4">
        <f t="shared" si="11"/>
        <v>-573000797.10000026</v>
      </c>
    </row>
    <row r="743" spans="1:6" ht="30.75" customHeight="1" x14ac:dyDescent="0.25">
      <c r="A743" s="5">
        <v>45742</v>
      </c>
      <c r="B743" s="6" t="s">
        <v>944</v>
      </c>
      <c r="C743" s="1" t="s">
        <v>945</v>
      </c>
      <c r="D743" s="4">
        <v>6000</v>
      </c>
      <c r="F743" s="4">
        <f t="shared" si="11"/>
        <v>-572994797.10000026</v>
      </c>
    </row>
    <row r="744" spans="1:6" ht="30.75" customHeight="1" x14ac:dyDescent="0.25">
      <c r="A744" s="5">
        <v>45742</v>
      </c>
      <c r="B744" s="6" t="s">
        <v>946</v>
      </c>
      <c r="C744" s="1" t="s">
        <v>947</v>
      </c>
      <c r="D744" s="4">
        <v>274884</v>
      </c>
      <c r="F744" s="4">
        <f t="shared" si="11"/>
        <v>-572719913.10000026</v>
      </c>
    </row>
    <row r="745" spans="1:6" ht="30.75" customHeight="1" x14ac:dyDescent="0.25">
      <c r="A745" s="5">
        <v>45742</v>
      </c>
      <c r="B745" s="6" t="s">
        <v>948</v>
      </c>
      <c r="C745" s="1" t="s">
        <v>949</v>
      </c>
      <c r="D745" s="4">
        <v>150000</v>
      </c>
      <c r="F745" s="4">
        <f t="shared" si="11"/>
        <v>-572569913.10000026</v>
      </c>
    </row>
    <row r="746" spans="1:6" ht="30.75" customHeight="1" x14ac:dyDescent="0.25">
      <c r="A746" s="5">
        <v>45742</v>
      </c>
      <c r="B746" s="6" t="s">
        <v>950</v>
      </c>
      <c r="C746" s="1" t="s">
        <v>951</v>
      </c>
      <c r="D746" s="4">
        <v>6000</v>
      </c>
      <c r="F746" s="4">
        <f t="shared" si="11"/>
        <v>-572563913.10000026</v>
      </c>
    </row>
    <row r="747" spans="1:6" ht="30.75" customHeight="1" x14ac:dyDescent="0.25">
      <c r="A747" s="5">
        <v>45742</v>
      </c>
      <c r="B747" s="6" t="s">
        <v>952</v>
      </c>
      <c r="C747" s="1" t="s">
        <v>953</v>
      </c>
      <c r="D747" s="4">
        <v>3000</v>
      </c>
      <c r="F747" s="4">
        <f t="shared" si="11"/>
        <v>-572560913.10000026</v>
      </c>
    </row>
    <row r="748" spans="1:6" ht="30.75" customHeight="1" x14ac:dyDescent="0.25">
      <c r="A748" s="5">
        <v>45742</v>
      </c>
      <c r="B748" s="6" t="s">
        <v>954</v>
      </c>
      <c r="C748" s="1" t="s">
        <v>955</v>
      </c>
      <c r="D748" s="4">
        <v>2000</v>
      </c>
      <c r="F748" s="4">
        <f t="shared" si="11"/>
        <v>-572558913.10000026</v>
      </c>
    </row>
    <row r="749" spans="1:6" ht="30.75" customHeight="1" x14ac:dyDescent="0.25">
      <c r="A749" s="5">
        <v>45742</v>
      </c>
      <c r="B749" s="6" t="s">
        <v>956</v>
      </c>
      <c r="C749" s="1" t="s">
        <v>957</v>
      </c>
      <c r="D749" s="4">
        <v>6000</v>
      </c>
      <c r="F749" s="4">
        <f t="shared" si="11"/>
        <v>-572552913.10000026</v>
      </c>
    </row>
    <row r="750" spans="1:6" ht="30.75" customHeight="1" x14ac:dyDescent="0.25">
      <c r="A750" s="5">
        <v>45742</v>
      </c>
      <c r="B750" s="6" t="s">
        <v>958</v>
      </c>
      <c r="C750" s="1" t="s">
        <v>959</v>
      </c>
      <c r="D750" s="4">
        <v>10000</v>
      </c>
      <c r="F750" s="4">
        <f t="shared" si="11"/>
        <v>-572542913.10000026</v>
      </c>
    </row>
    <row r="751" spans="1:6" ht="30.75" customHeight="1" x14ac:dyDescent="0.25">
      <c r="A751" s="5">
        <v>45742</v>
      </c>
      <c r="B751" s="6" t="s">
        <v>960</v>
      </c>
      <c r="C751" s="1" t="s">
        <v>1175</v>
      </c>
      <c r="D751" s="4">
        <v>10000</v>
      </c>
      <c r="F751" s="4">
        <f t="shared" si="11"/>
        <v>-572532913.10000026</v>
      </c>
    </row>
    <row r="752" spans="1:6" ht="30.75" customHeight="1" x14ac:dyDescent="0.25">
      <c r="A752" s="5">
        <v>45742</v>
      </c>
      <c r="B752" s="6" t="s">
        <v>961</v>
      </c>
      <c r="C752" s="1" t="s">
        <v>962</v>
      </c>
      <c r="E752" s="4">
        <v>8731485.9700000007</v>
      </c>
      <c r="F752" s="4">
        <f t="shared" si="11"/>
        <v>-581264399.07000029</v>
      </c>
    </row>
    <row r="753" spans="1:6" ht="30.75" customHeight="1" x14ac:dyDescent="0.25">
      <c r="A753" s="5">
        <v>45742</v>
      </c>
      <c r="B753" s="6" t="s">
        <v>961</v>
      </c>
      <c r="C753" s="1" t="s">
        <v>962</v>
      </c>
      <c r="E753" s="4">
        <v>1050411.1100000001</v>
      </c>
      <c r="F753" s="4">
        <f t="shared" si="11"/>
        <v>-582314810.18000031</v>
      </c>
    </row>
    <row r="754" spans="1:6" ht="30.75" customHeight="1" x14ac:dyDescent="0.25">
      <c r="A754" s="5">
        <v>45742</v>
      </c>
      <c r="B754" s="6" t="s">
        <v>961</v>
      </c>
      <c r="C754" s="1" t="s">
        <v>962</v>
      </c>
      <c r="E754" s="4">
        <v>4050</v>
      </c>
      <c r="F754" s="4">
        <f t="shared" si="11"/>
        <v>-582318860.18000031</v>
      </c>
    </row>
    <row r="755" spans="1:6" ht="30.75" customHeight="1" x14ac:dyDescent="0.25">
      <c r="A755" s="5">
        <v>45742</v>
      </c>
      <c r="B755" s="6" t="s">
        <v>961</v>
      </c>
      <c r="C755" s="1" t="s">
        <v>962</v>
      </c>
      <c r="E755" s="4">
        <v>299742.8</v>
      </c>
      <c r="F755" s="4">
        <f t="shared" si="11"/>
        <v>-582618602.98000026</v>
      </c>
    </row>
    <row r="756" spans="1:6" ht="30.75" customHeight="1" x14ac:dyDescent="0.25">
      <c r="A756" s="5">
        <v>45742</v>
      </c>
      <c r="B756" s="6" t="s">
        <v>961</v>
      </c>
      <c r="C756" s="1" t="s">
        <v>962</v>
      </c>
      <c r="E756" s="4">
        <v>341514.04</v>
      </c>
      <c r="F756" s="4">
        <f t="shared" si="11"/>
        <v>-582960117.02000022</v>
      </c>
    </row>
    <row r="757" spans="1:6" ht="30.75" customHeight="1" x14ac:dyDescent="0.25">
      <c r="A757" s="5">
        <v>45742</v>
      </c>
      <c r="B757" s="6" t="s">
        <v>961</v>
      </c>
      <c r="C757" s="1" t="s">
        <v>962</v>
      </c>
      <c r="E757" s="4">
        <v>13902.07</v>
      </c>
      <c r="F757" s="4">
        <f t="shared" si="11"/>
        <v>-582974019.09000027</v>
      </c>
    </row>
    <row r="758" spans="1:6" ht="30.75" customHeight="1" x14ac:dyDescent="0.25">
      <c r="A758" s="5">
        <v>45742</v>
      </c>
      <c r="B758" s="6" t="s">
        <v>961</v>
      </c>
      <c r="C758" s="1" t="s">
        <v>962</v>
      </c>
      <c r="E758" s="4">
        <v>2894.01</v>
      </c>
      <c r="F758" s="4">
        <f t="shared" si="11"/>
        <v>-582976913.10000026</v>
      </c>
    </row>
    <row r="759" spans="1:6" ht="30.75" customHeight="1" x14ac:dyDescent="0.25">
      <c r="A759" s="5">
        <v>45742</v>
      </c>
      <c r="B759" s="6" t="s">
        <v>961</v>
      </c>
      <c r="C759" s="1" t="s">
        <v>962</v>
      </c>
      <c r="E759" s="4">
        <v>1594657.96</v>
      </c>
      <c r="F759" s="4">
        <f t="shared" si="11"/>
        <v>-584571571.0600003</v>
      </c>
    </row>
    <row r="760" spans="1:6" ht="30.75" customHeight="1" x14ac:dyDescent="0.25">
      <c r="A760" s="5">
        <v>45742</v>
      </c>
      <c r="B760" s="6" t="s">
        <v>963</v>
      </c>
      <c r="C760" s="1" t="s">
        <v>964</v>
      </c>
      <c r="D760" s="4">
        <v>508184</v>
      </c>
      <c r="F760" s="4">
        <f t="shared" si="11"/>
        <v>-584063387.0600003</v>
      </c>
    </row>
    <row r="761" spans="1:6" ht="30.75" customHeight="1" x14ac:dyDescent="0.25">
      <c r="A761" s="5">
        <v>45742</v>
      </c>
      <c r="B761" s="6" t="s">
        <v>963</v>
      </c>
      <c r="C761" s="1" t="s">
        <v>965</v>
      </c>
      <c r="E761" s="4">
        <v>508184</v>
      </c>
      <c r="F761" s="4">
        <f t="shared" si="11"/>
        <v>-584571571.0600003</v>
      </c>
    </row>
    <row r="762" spans="1:6" ht="30.75" customHeight="1" x14ac:dyDescent="0.25">
      <c r="A762" s="5">
        <v>45742</v>
      </c>
      <c r="B762" s="6" t="s">
        <v>966</v>
      </c>
      <c r="C762" s="1" t="s">
        <v>967</v>
      </c>
      <c r="D762" s="4">
        <v>6000</v>
      </c>
      <c r="F762" s="4">
        <f t="shared" si="11"/>
        <v>-584565571.0600003</v>
      </c>
    </row>
    <row r="763" spans="1:6" ht="30.75" customHeight="1" x14ac:dyDescent="0.25">
      <c r="A763" s="5">
        <v>45742</v>
      </c>
      <c r="B763" s="6" t="s">
        <v>968</v>
      </c>
      <c r="C763" s="1" t="s">
        <v>969</v>
      </c>
      <c r="D763" s="4">
        <v>6000</v>
      </c>
      <c r="F763" s="4">
        <f t="shared" si="11"/>
        <v>-584559571.0600003</v>
      </c>
    </row>
    <row r="764" spans="1:6" ht="22.5" customHeight="1" x14ac:dyDescent="0.25">
      <c r="A764" s="5">
        <v>45743</v>
      </c>
      <c r="B764" s="6" t="s">
        <v>970</v>
      </c>
      <c r="C764" s="1" t="s">
        <v>971</v>
      </c>
      <c r="D764" s="7">
        <v>450</v>
      </c>
      <c r="F764" s="4">
        <f t="shared" si="11"/>
        <v>-584559121.0600003</v>
      </c>
    </row>
    <row r="765" spans="1:6" ht="22.5" customHeight="1" x14ac:dyDescent="0.25">
      <c r="A765" s="5">
        <v>45743</v>
      </c>
      <c r="B765" s="6" t="s">
        <v>970</v>
      </c>
      <c r="C765" s="1" t="s">
        <v>972</v>
      </c>
      <c r="D765" s="4">
        <v>62282.75</v>
      </c>
      <c r="F765" s="4">
        <f t="shared" si="11"/>
        <v>-584496838.3100003</v>
      </c>
    </row>
    <row r="766" spans="1:6" ht="31.5" customHeight="1" x14ac:dyDescent="0.25">
      <c r="A766" s="5">
        <v>45743</v>
      </c>
      <c r="B766" s="6" t="s">
        <v>973</v>
      </c>
      <c r="C766" s="1" t="s">
        <v>974</v>
      </c>
      <c r="D766" s="4">
        <v>10000</v>
      </c>
      <c r="F766" s="4">
        <f t="shared" si="11"/>
        <v>-584486838.3100003</v>
      </c>
    </row>
    <row r="767" spans="1:6" ht="31.5" customHeight="1" x14ac:dyDescent="0.25">
      <c r="A767" s="5">
        <v>45743</v>
      </c>
      <c r="B767" s="6" t="s">
        <v>975</v>
      </c>
      <c r="C767" s="1" t="s">
        <v>976</v>
      </c>
      <c r="D767" s="4">
        <v>10000</v>
      </c>
      <c r="F767" s="4">
        <f t="shared" si="11"/>
        <v>-584476838.3100003</v>
      </c>
    </row>
    <row r="768" spans="1:6" ht="31.5" customHeight="1" x14ac:dyDescent="0.25">
      <c r="A768" s="5">
        <v>45743</v>
      </c>
      <c r="B768" s="6" t="s">
        <v>977</v>
      </c>
      <c r="C768" s="1" t="s">
        <v>978</v>
      </c>
      <c r="D768" s="4">
        <v>4000</v>
      </c>
      <c r="F768" s="4">
        <f t="shared" si="11"/>
        <v>-584472838.3100003</v>
      </c>
    </row>
    <row r="769" spans="1:6" ht="31.5" customHeight="1" x14ac:dyDescent="0.25">
      <c r="A769" s="5">
        <v>45743</v>
      </c>
      <c r="B769" s="6" t="s">
        <v>979</v>
      </c>
      <c r="C769" s="1" t="s">
        <v>980</v>
      </c>
      <c r="D769" s="4">
        <v>1000</v>
      </c>
      <c r="F769" s="4">
        <f t="shared" si="11"/>
        <v>-584471838.3100003</v>
      </c>
    </row>
    <row r="770" spans="1:6" ht="31.5" customHeight="1" x14ac:dyDescent="0.25">
      <c r="A770" s="5">
        <v>45743</v>
      </c>
      <c r="B770" s="6" t="s">
        <v>981</v>
      </c>
      <c r="C770" s="1" t="s">
        <v>982</v>
      </c>
      <c r="D770" s="4">
        <v>1000</v>
      </c>
      <c r="F770" s="4">
        <f t="shared" si="11"/>
        <v>-584470838.3100003</v>
      </c>
    </row>
    <row r="771" spans="1:6" ht="31.5" customHeight="1" x14ac:dyDescent="0.25">
      <c r="A771" s="5">
        <v>45743</v>
      </c>
      <c r="B771" s="6" t="s">
        <v>983</v>
      </c>
      <c r="C771" s="1" t="s">
        <v>984</v>
      </c>
      <c r="D771" s="4">
        <v>6000</v>
      </c>
      <c r="F771" s="4">
        <f t="shared" si="11"/>
        <v>-584464838.3100003</v>
      </c>
    </row>
    <row r="772" spans="1:6" ht="31.5" customHeight="1" x14ac:dyDescent="0.25">
      <c r="A772" s="5">
        <v>45743</v>
      </c>
      <c r="B772" s="6" t="s">
        <v>985</v>
      </c>
      <c r="C772" s="1" t="s">
        <v>986</v>
      </c>
      <c r="D772" s="4">
        <v>6000</v>
      </c>
      <c r="F772" s="4">
        <f t="shared" si="11"/>
        <v>-584458838.3100003</v>
      </c>
    </row>
    <row r="773" spans="1:6" ht="31.5" customHeight="1" x14ac:dyDescent="0.25">
      <c r="A773" s="5">
        <v>45743</v>
      </c>
      <c r="B773" s="6" t="s">
        <v>987</v>
      </c>
      <c r="C773" s="1" t="s">
        <v>988</v>
      </c>
      <c r="D773" s="4">
        <v>3500</v>
      </c>
      <c r="F773" s="4">
        <f t="shared" si="11"/>
        <v>-584455338.3100003</v>
      </c>
    </row>
    <row r="774" spans="1:6" ht="31.5" customHeight="1" x14ac:dyDescent="0.25">
      <c r="A774" s="5">
        <v>45743</v>
      </c>
      <c r="B774" s="6" t="s">
        <v>989</v>
      </c>
      <c r="C774" s="1" t="s">
        <v>990</v>
      </c>
      <c r="D774" s="4">
        <v>3500</v>
      </c>
      <c r="F774" s="4">
        <f t="shared" si="11"/>
        <v>-584451838.3100003</v>
      </c>
    </row>
    <row r="775" spans="1:6" ht="31.5" customHeight="1" x14ac:dyDescent="0.25">
      <c r="A775" s="5">
        <v>45743</v>
      </c>
      <c r="B775" s="6" t="s">
        <v>991</v>
      </c>
      <c r="C775" s="1" t="s">
        <v>992</v>
      </c>
      <c r="D775" s="4">
        <v>6000</v>
      </c>
      <c r="F775" s="4">
        <f t="shared" si="11"/>
        <v>-584445838.3100003</v>
      </c>
    </row>
    <row r="776" spans="1:6" ht="31.5" customHeight="1" x14ac:dyDescent="0.25">
      <c r="A776" s="5">
        <v>45743</v>
      </c>
      <c r="B776" s="6" t="s">
        <v>993</v>
      </c>
      <c r="C776" s="1" t="s">
        <v>994</v>
      </c>
      <c r="D776" s="4">
        <v>3000</v>
      </c>
      <c r="F776" s="4">
        <f t="shared" si="11"/>
        <v>-584442838.3100003</v>
      </c>
    </row>
    <row r="777" spans="1:6" ht="31.5" customHeight="1" x14ac:dyDescent="0.25">
      <c r="A777" s="5">
        <v>45743</v>
      </c>
      <c r="B777" s="6" t="s">
        <v>995</v>
      </c>
      <c r="C777" s="1" t="s">
        <v>996</v>
      </c>
      <c r="D777" s="4">
        <v>5000</v>
      </c>
      <c r="F777" s="4">
        <f t="shared" si="11"/>
        <v>-584437838.3100003</v>
      </c>
    </row>
    <row r="778" spans="1:6" ht="31.5" customHeight="1" x14ac:dyDescent="0.25">
      <c r="A778" s="5">
        <v>45743</v>
      </c>
      <c r="B778" s="6" t="s">
        <v>997</v>
      </c>
      <c r="C778" s="1" t="s">
        <v>998</v>
      </c>
      <c r="D778" s="4">
        <v>3000</v>
      </c>
      <c r="F778" s="4">
        <f t="shared" si="11"/>
        <v>-584434838.3100003</v>
      </c>
    </row>
    <row r="779" spans="1:6" ht="31.5" customHeight="1" x14ac:dyDescent="0.25">
      <c r="A779" s="5">
        <v>45743</v>
      </c>
      <c r="B779" s="6" t="s">
        <v>999</v>
      </c>
      <c r="C779" s="1" t="s">
        <v>1000</v>
      </c>
      <c r="D779" s="4">
        <v>6000</v>
      </c>
      <c r="F779" s="4">
        <f t="shared" ref="F779:F842" si="12">+F778+D779-E779</f>
        <v>-584428838.3100003</v>
      </c>
    </row>
    <row r="780" spans="1:6" ht="31.5" customHeight="1" x14ac:dyDescent="0.25">
      <c r="A780" s="5">
        <v>45743</v>
      </c>
      <c r="B780" s="6" t="s">
        <v>1001</v>
      </c>
      <c r="C780" s="1" t="s">
        <v>1002</v>
      </c>
      <c r="D780" s="4">
        <v>3000</v>
      </c>
      <c r="F780" s="4">
        <f t="shared" si="12"/>
        <v>-584425838.3100003</v>
      </c>
    </row>
    <row r="781" spans="1:6" ht="31.5" customHeight="1" x14ac:dyDescent="0.25">
      <c r="A781" s="5">
        <v>45743</v>
      </c>
      <c r="B781" s="6" t="s">
        <v>1003</v>
      </c>
      <c r="C781" s="1" t="s">
        <v>1004</v>
      </c>
      <c r="D781" s="4">
        <v>3000</v>
      </c>
      <c r="F781" s="4">
        <f t="shared" si="12"/>
        <v>-584422838.3100003</v>
      </c>
    </row>
    <row r="782" spans="1:6" ht="31.5" customHeight="1" x14ac:dyDescent="0.25">
      <c r="A782" s="5">
        <v>45743</v>
      </c>
      <c r="B782" s="6" t="s">
        <v>1005</v>
      </c>
      <c r="C782" s="1" t="s">
        <v>1006</v>
      </c>
      <c r="D782" s="4">
        <v>6000</v>
      </c>
      <c r="F782" s="4">
        <f t="shared" si="12"/>
        <v>-584416838.3100003</v>
      </c>
    </row>
    <row r="783" spans="1:6" ht="31.5" customHeight="1" x14ac:dyDescent="0.25">
      <c r="A783" s="5">
        <v>45743</v>
      </c>
      <c r="B783" s="6" t="s">
        <v>1007</v>
      </c>
      <c r="C783" s="1" t="s">
        <v>1008</v>
      </c>
      <c r="D783" s="4">
        <v>3500</v>
      </c>
      <c r="F783" s="4">
        <f t="shared" si="12"/>
        <v>-584413338.3100003</v>
      </c>
    </row>
    <row r="784" spans="1:6" ht="31.5" customHeight="1" x14ac:dyDescent="0.25">
      <c r="A784" s="5">
        <v>45743</v>
      </c>
      <c r="B784" s="6" t="s">
        <v>1009</v>
      </c>
      <c r="C784" s="1" t="s">
        <v>1010</v>
      </c>
      <c r="D784" s="4">
        <v>6000</v>
      </c>
      <c r="F784" s="4">
        <f t="shared" si="12"/>
        <v>-584407338.3100003</v>
      </c>
    </row>
    <row r="785" spans="1:6" ht="31.5" customHeight="1" x14ac:dyDescent="0.25">
      <c r="A785" s="5">
        <v>45743</v>
      </c>
      <c r="B785" s="6" t="s">
        <v>1011</v>
      </c>
      <c r="C785" s="1" t="s">
        <v>1012</v>
      </c>
      <c r="D785" s="4">
        <v>6000</v>
      </c>
      <c r="F785" s="4">
        <f t="shared" si="12"/>
        <v>-584401338.3100003</v>
      </c>
    </row>
    <row r="786" spans="1:6" ht="31.5" customHeight="1" x14ac:dyDescent="0.25">
      <c r="A786" s="5">
        <v>45743</v>
      </c>
      <c r="B786" s="6" t="s">
        <v>1013</v>
      </c>
      <c r="C786" s="1" t="s">
        <v>1014</v>
      </c>
      <c r="D786" s="4">
        <v>1000</v>
      </c>
      <c r="F786" s="4">
        <f t="shared" si="12"/>
        <v>-584400338.3100003</v>
      </c>
    </row>
    <row r="787" spans="1:6" ht="31.5" customHeight="1" x14ac:dyDescent="0.25">
      <c r="A787" s="5">
        <v>45743</v>
      </c>
      <c r="B787" s="6" t="s">
        <v>1015</v>
      </c>
      <c r="C787" s="1" t="s">
        <v>1016</v>
      </c>
      <c r="D787" s="4">
        <v>292146.53999999998</v>
      </c>
      <c r="F787" s="4">
        <f t="shared" si="12"/>
        <v>-584108191.77000034</v>
      </c>
    </row>
    <row r="788" spans="1:6" ht="31.5" customHeight="1" x14ac:dyDescent="0.25">
      <c r="A788" s="5">
        <v>45743</v>
      </c>
      <c r="B788" s="6" t="s">
        <v>1015</v>
      </c>
      <c r="C788" s="1" t="s">
        <v>1176</v>
      </c>
      <c r="E788" s="4">
        <v>292146.53999999998</v>
      </c>
      <c r="F788" s="4">
        <f t="shared" si="12"/>
        <v>-584400338.3100003</v>
      </c>
    </row>
    <row r="789" spans="1:6" ht="31.5" customHeight="1" x14ac:dyDescent="0.25">
      <c r="A789" s="5">
        <v>45743</v>
      </c>
      <c r="B789" s="6" t="s">
        <v>1017</v>
      </c>
      <c r="C789" s="1" t="s">
        <v>1018</v>
      </c>
      <c r="D789" s="4">
        <v>298019.92</v>
      </c>
      <c r="F789" s="4">
        <f t="shared" si="12"/>
        <v>-584102318.39000034</v>
      </c>
    </row>
    <row r="790" spans="1:6" ht="31.5" customHeight="1" x14ac:dyDescent="0.25">
      <c r="A790" s="5">
        <v>45743</v>
      </c>
      <c r="B790" s="6" t="s">
        <v>1017</v>
      </c>
      <c r="C790" s="1" t="s">
        <v>1019</v>
      </c>
      <c r="E790" s="4">
        <v>298019.92</v>
      </c>
      <c r="F790" s="4">
        <f t="shared" si="12"/>
        <v>-584400338.3100003</v>
      </c>
    </row>
    <row r="791" spans="1:6" ht="31.5" customHeight="1" x14ac:dyDescent="0.25">
      <c r="A791" s="5">
        <v>45743</v>
      </c>
      <c r="B791" s="6" t="s">
        <v>1020</v>
      </c>
      <c r="C791" s="1" t="s">
        <v>1021</v>
      </c>
      <c r="D791" s="4">
        <v>6000</v>
      </c>
      <c r="F791" s="4">
        <f t="shared" si="12"/>
        <v>-584394338.3100003</v>
      </c>
    </row>
    <row r="792" spans="1:6" ht="31.5" customHeight="1" x14ac:dyDescent="0.25">
      <c r="A792" s="5">
        <v>45743</v>
      </c>
      <c r="B792" s="6" t="s">
        <v>1022</v>
      </c>
      <c r="C792" s="1" t="s">
        <v>1023</v>
      </c>
      <c r="D792" s="4">
        <v>6000</v>
      </c>
      <c r="F792" s="4">
        <f t="shared" si="12"/>
        <v>-584388338.3100003</v>
      </c>
    </row>
    <row r="793" spans="1:6" ht="31.5" customHeight="1" x14ac:dyDescent="0.25">
      <c r="A793" s="5">
        <v>45744</v>
      </c>
      <c r="B793" s="6" t="s">
        <v>1024</v>
      </c>
      <c r="C793" s="1" t="s">
        <v>1025</v>
      </c>
      <c r="E793" s="4">
        <v>20000</v>
      </c>
      <c r="F793" s="4">
        <f t="shared" si="12"/>
        <v>-584408338.3100003</v>
      </c>
    </row>
    <row r="794" spans="1:6" ht="21.75" customHeight="1" x14ac:dyDescent="0.25">
      <c r="A794" s="5">
        <v>45744</v>
      </c>
      <c r="B794" s="6" t="s">
        <v>1026</v>
      </c>
      <c r="C794" s="1" t="s">
        <v>1027</v>
      </c>
      <c r="D794" s="4">
        <v>1000</v>
      </c>
      <c r="F794" s="4">
        <f t="shared" si="12"/>
        <v>-584407338.3100003</v>
      </c>
    </row>
    <row r="795" spans="1:6" ht="21.75" customHeight="1" x14ac:dyDescent="0.25">
      <c r="A795" s="5">
        <v>45744</v>
      </c>
      <c r="B795" s="6" t="s">
        <v>1026</v>
      </c>
      <c r="C795" s="1" t="s">
        <v>1028</v>
      </c>
      <c r="D795" s="4">
        <v>42795</v>
      </c>
      <c r="F795" s="4">
        <f t="shared" si="12"/>
        <v>-584364543.3100003</v>
      </c>
    </row>
    <row r="796" spans="1:6" ht="21.75" customHeight="1" x14ac:dyDescent="0.25">
      <c r="A796" s="5">
        <v>45744</v>
      </c>
      <c r="B796" s="6" t="s">
        <v>1029</v>
      </c>
      <c r="C796" s="1" t="s">
        <v>1030</v>
      </c>
      <c r="D796" s="4">
        <v>10000</v>
      </c>
      <c r="F796" s="4">
        <f t="shared" si="12"/>
        <v>-584354543.3100003</v>
      </c>
    </row>
    <row r="797" spans="1:6" ht="31.5" customHeight="1" x14ac:dyDescent="0.25">
      <c r="A797" s="5">
        <v>45744</v>
      </c>
      <c r="B797" s="6" t="s">
        <v>1031</v>
      </c>
      <c r="C797" s="1" t="s">
        <v>1032</v>
      </c>
      <c r="D797" s="4">
        <v>10000</v>
      </c>
      <c r="F797" s="4">
        <f t="shared" si="12"/>
        <v>-584344543.3100003</v>
      </c>
    </row>
    <row r="798" spans="1:6" ht="23.25" customHeight="1" x14ac:dyDescent="0.25">
      <c r="A798" s="5">
        <v>45744</v>
      </c>
      <c r="B798" s="6" t="s">
        <v>1033</v>
      </c>
      <c r="C798" s="1" t="s">
        <v>1034</v>
      </c>
      <c r="D798" s="4">
        <v>3000</v>
      </c>
      <c r="F798" s="4">
        <f t="shared" si="12"/>
        <v>-584341543.3100003</v>
      </c>
    </row>
    <row r="799" spans="1:6" ht="23.25" customHeight="1" x14ac:dyDescent="0.25">
      <c r="A799" s="5">
        <v>45744</v>
      </c>
      <c r="B799" s="6" t="s">
        <v>1035</v>
      </c>
      <c r="C799" s="1" t="s">
        <v>1036</v>
      </c>
      <c r="D799" s="4">
        <v>60000</v>
      </c>
      <c r="F799" s="4">
        <f t="shared" si="12"/>
        <v>-584281543.3100003</v>
      </c>
    </row>
    <row r="800" spans="1:6" ht="23.25" customHeight="1" x14ac:dyDescent="0.25">
      <c r="A800" s="5">
        <v>45744</v>
      </c>
      <c r="B800" s="6" t="s">
        <v>1037</v>
      </c>
      <c r="C800" s="1" t="s">
        <v>1038</v>
      </c>
      <c r="D800" s="4">
        <v>3000</v>
      </c>
      <c r="F800" s="4">
        <f t="shared" si="12"/>
        <v>-584278543.3100003</v>
      </c>
    </row>
    <row r="801" spans="1:6" ht="23.25" customHeight="1" x14ac:dyDescent="0.25">
      <c r="A801" s="5">
        <v>45744</v>
      </c>
      <c r="B801" s="6" t="s">
        <v>1039</v>
      </c>
      <c r="C801" s="1" t="s">
        <v>1040</v>
      </c>
      <c r="D801" s="4">
        <v>3000</v>
      </c>
      <c r="F801" s="4">
        <f t="shared" si="12"/>
        <v>-584275543.3100003</v>
      </c>
    </row>
    <row r="802" spans="1:6" ht="23.25" customHeight="1" x14ac:dyDescent="0.25">
      <c r="A802" s="5">
        <v>45744</v>
      </c>
      <c r="B802" s="6" t="s">
        <v>1041</v>
      </c>
      <c r="C802" s="1" t="s">
        <v>1042</v>
      </c>
      <c r="D802" s="4">
        <v>3000</v>
      </c>
      <c r="F802" s="4">
        <f t="shared" si="12"/>
        <v>-584272543.3100003</v>
      </c>
    </row>
    <row r="803" spans="1:6" ht="23.25" customHeight="1" x14ac:dyDescent="0.25">
      <c r="A803" s="5">
        <v>45744</v>
      </c>
      <c r="B803" s="6" t="s">
        <v>1043</v>
      </c>
      <c r="C803" s="1" t="s">
        <v>1044</v>
      </c>
      <c r="D803" s="4">
        <v>3000</v>
      </c>
      <c r="F803" s="4">
        <f t="shared" si="12"/>
        <v>-584269543.3100003</v>
      </c>
    </row>
    <row r="804" spans="1:6" ht="23.25" customHeight="1" x14ac:dyDescent="0.25">
      <c r="A804" s="5">
        <v>45744</v>
      </c>
      <c r="B804" s="6" t="s">
        <v>1045</v>
      </c>
      <c r="C804" s="1" t="s">
        <v>1046</v>
      </c>
      <c r="D804" s="4">
        <v>10000</v>
      </c>
      <c r="F804" s="4">
        <f t="shared" si="12"/>
        <v>-584259543.3100003</v>
      </c>
    </row>
    <row r="805" spans="1:6" ht="23.25" customHeight="1" x14ac:dyDescent="0.25">
      <c r="A805" s="5">
        <v>45744</v>
      </c>
      <c r="B805" s="6" t="s">
        <v>1047</v>
      </c>
      <c r="C805" s="1" t="s">
        <v>1048</v>
      </c>
      <c r="D805" s="4">
        <v>3000</v>
      </c>
      <c r="F805" s="4">
        <f t="shared" si="12"/>
        <v>-584256543.3100003</v>
      </c>
    </row>
    <row r="806" spans="1:6" ht="23.25" customHeight="1" x14ac:dyDescent="0.25">
      <c r="A806" s="5">
        <v>45744</v>
      </c>
      <c r="B806" s="6" t="s">
        <v>1049</v>
      </c>
      <c r="C806" s="1" t="s">
        <v>1050</v>
      </c>
      <c r="D806" s="4">
        <v>10000</v>
      </c>
      <c r="F806" s="4">
        <f t="shared" si="12"/>
        <v>-584246543.3100003</v>
      </c>
    </row>
    <row r="807" spans="1:6" ht="23.25" customHeight="1" x14ac:dyDescent="0.25">
      <c r="A807" s="5">
        <v>45744</v>
      </c>
      <c r="B807" s="6" t="s">
        <v>1051</v>
      </c>
      <c r="C807" s="1" t="s">
        <v>1052</v>
      </c>
      <c r="D807" s="4">
        <v>3000</v>
      </c>
      <c r="F807" s="4">
        <f t="shared" si="12"/>
        <v>-584243543.3100003</v>
      </c>
    </row>
    <row r="808" spans="1:6" ht="31.5" customHeight="1" x14ac:dyDescent="0.25">
      <c r="A808" s="5">
        <v>45744</v>
      </c>
      <c r="B808" s="6" t="s">
        <v>1053</v>
      </c>
      <c r="C808" s="1" t="s">
        <v>1054</v>
      </c>
      <c r="D808" s="4">
        <v>3000</v>
      </c>
      <c r="F808" s="4">
        <f t="shared" si="12"/>
        <v>-584240543.3100003</v>
      </c>
    </row>
    <row r="809" spans="1:6" ht="31.5" customHeight="1" x14ac:dyDescent="0.25">
      <c r="A809" s="5">
        <v>45744</v>
      </c>
      <c r="B809" s="6" t="s">
        <v>1055</v>
      </c>
      <c r="C809" s="1" t="s">
        <v>1056</v>
      </c>
      <c r="D809" s="4">
        <v>6000</v>
      </c>
      <c r="F809" s="4">
        <f t="shared" si="12"/>
        <v>-584234543.3100003</v>
      </c>
    </row>
    <row r="810" spans="1:6" ht="31.5" customHeight="1" x14ac:dyDescent="0.25">
      <c r="A810" s="5">
        <v>45744</v>
      </c>
      <c r="B810" s="6" t="s">
        <v>1057</v>
      </c>
      <c r="C810" s="1" t="s">
        <v>1058</v>
      </c>
      <c r="D810" s="4">
        <v>6000</v>
      </c>
      <c r="F810" s="4">
        <f t="shared" si="12"/>
        <v>-584228543.3100003</v>
      </c>
    </row>
    <row r="811" spans="1:6" ht="31.5" customHeight="1" x14ac:dyDescent="0.25">
      <c r="A811" s="5">
        <v>45744</v>
      </c>
      <c r="B811" s="6" t="s">
        <v>1059</v>
      </c>
      <c r="C811" s="1" t="s">
        <v>1060</v>
      </c>
      <c r="D811" s="4">
        <v>6000</v>
      </c>
      <c r="F811" s="4">
        <f t="shared" si="12"/>
        <v>-584222543.3100003</v>
      </c>
    </row>
    <row r="812" spans="1:6" ht="31.5" customHeight="1" x14ac:dyDescent="0.25">
      <c r="A812" s="5">
        <v>45744</v>
      </c>
      <c r="B812" s="6" t="s">
        <v>1061</v>
      </c>
      <c r="C812" s="1" t="s">
        <v>1062</v>
      </c>
      <c r="D812" s="4">
        <v>6000</v>
      </c>
      <c r="F812" s="4">
        <f t="shared" si="12"/>
        <v>-584216543.3100003</v>
      </c>
    </row>
    <row r="813" spans="1:6" ht="31.5" customHeight="1" x14ac:dyDescent="0.25">
      <c r="A813" s="5">
        <v>45744</v>
      </c>
      <c r="B813" s="6" t="s">
        <v>1063</v>
      </c>
      <c r="C813" s="1" t="s">
        <v>1064</v>
      </c>
      <c r="D813" s="4">
        <v>6000</v>
      </c>
      <c r="F813" s="4">
        <f t="shared" si="12"/>
        <v>-584210543.3100003</v>
      </c>
    </row>
    <row r="814" spans="1:6" ht="31.5" customHeight="1" x14ac:dyDescent="0.25">
      <c r="A814" s="5">
        <v>45744</v>
      </c>
      <c r="B814" s="6" t="s">
        <v>1065</v>
      </c>
      <c r="C814" s="1" t="s">
        <v>1066</v>
      </c>
      <c r="D814" s="4">
        <v>5000</v>
      </c>
      <c r="F814" s="4">
        <f t="shared" si="12"/>
        <v>-584205543.3100003</v>
      </c>
    </row>
    <row r="815" spans="1:6" ht="31.5" customHeight="1" x14ac:dyDescent="0.25">
      <c r="A815" s="5">
        <v>45744</v>
      </c>
      <c r="B815" s="6" t="s">
        <v>1067</v>
      </c>
      <c r="C815" s="1" t="s">
        <v>1068</v>
      </c>
      <c r="D815" s="4">
        <v>3500</v>
      </c>
      <c r="F815" s="4">
        <f t="shared" si="12"/>
        <v>-584202043.3100003</v>
      </c>
    </row>
    <row r="816" spans="1:6" ht="31.5" customHeight="1" x14ac:dyDescent="0.25">
      <c r="A816" s="5">
        <v>45744</v>
      </c>
      <c r="B816" s="6" t="s">
        <v>1069</v>
      </c>
      <c r="C816" s="1" t="s">
        <v>1070</v>
      </c>
      <c r="D816" s="4">
        <v>6000</v>
      </c>
      <c r="F816" s="4">
        <f t="shared" si="12"/>
        <v>-584196043.3100003</v>
      </c>
    </row>
    <row r="817" spans="1:6" ht="31.5" customHeight="1" x14ac:dyDescent="0.25">
      <c r="A817" s="5">
        <v>45744</v>
      </c>
      <c r="B817" s="6" t="s">
        <v>1071</v>
      </c>
      <c r="C817" s="1" t="s">
        <v>1072</v>
      </c>
      <c r="D817" s="4">
        <v>596622</v>
      </c>
      <c r="F817" s="4">
        <f t="shared" si="12"/>
        <v>-583599421.3100003</v>
      </c>
    </row>
    <row r="818" spans="1:6" ht="31.5" customHeight="1" x14ac:dyDescent="0.25">
      <c r="A818" s="5">
        <v>45744</v>
      </c>
      <c r="B818" s="6" t="s">
        <v>1073</v>
      </c>
      <c r="C818" s="1" t="s">
        <v>1074</v>
      </c>
      <c r="D818" s="4">
        <v>6000</v>
      </c>
      <c r="F818" s="4">
        <f t="shared" si="12"/>
        <v>-583593421.3100003</v>
      </c>
    </row>
    <row r="819" spans="1:6" ht="31.5" customHeight="1" x14ac:dyDescent="0.25">
      <c r="A819" s="5">
        <v>45744</v>
      </c>
      <c r="B819" s="6" t="s">
        <v>1075</v>
      </c>
      <c r="C819" s="1" t="s">
        <v>1076</v>
      </c>
      <c r="D819" s="4">
        <v>6000</v>
      </c>
      <c r="F819" s="4">
        <f t="shared" si="12"/>
        <v>-583587421.3100003</v>
      </c>
    </row>
    <row r="820" spans="1:6" ht="31.5" customHeight="1" x14ac:dyDescent="0.25">
      <c r="A820" s="5">
        <v>45744</v>
      </c>
      <c r="B820" s="6" t="s">
        <v>1077</v>
      </c>
      <c r="C820" s="1" t="s">
        <v>1078</v>
      </c>
      <c r="D820" s="4">
        <v>3000</v>
      </c>
      <c r="F820" s="4">
        <f t="shared" si="12"/>
        <v>-583584421.3100003</v>
      </c>
    </row>
    <row r="821" spans="1:6" ht="31.5" customHeight="1" x14ac:dyDescent="0.25">
      <c r="A821" s="5">
        <v>45744</v>
      </c>
      <c r="B821" s="6" t="s">
        <v>1079</v>
      </c>
      <c r="C821" s="1" t="s">
        <v>1080</v>
      </c>
      <c r="D821" s="4">
        <v>721404.75</v>
      </c>
      <c r="F821" s="4">
        <f t="shared" si="12"/>
        <v>-582863016.5600003</v>
      </c>
    </row>
    <row r="822" spans="1:6" ht="31.5" customHeight="1" x14ac:dyDescent="0.25">
      <c r="A822" s="5">
        <v>45744</v>
      </c>
      <c r="B822" s="6" t="s">
        <v>1079</v>
      </c>
      <c r="C822" s="1" t="s">
        <v>1081</v>
      </c>
      <c r="E822" s="4">
        <v>721404.75</v>
      </c>
      <c r="F822" s="4">
        <f t="shared" si="12"/>
        <v>-583584421.3100003</v>
      </c>
    </row>
    <row r="823" spans="1:6" ht="31.5" customHeight="1" x14ac:dyDescent="0.25">
      <c r="A823" s="5">
        <v>45744</v>
      </c>
      <c r="B823" s="6" t="s">
        <v>1082</v>
      </c>
      <c r="C823" s="1" t="s">
        <v>1083</v>
      </c>
      <c r="D823" s="4">
        <v>2677578.08</v>
      </c>
      <c r="F823" s="4">
        <f t="shared" si="12"/>
        <v>-580906843.23000026</v>
      </c>
    </row>
    <row r="824" spans="1:6" ht="31.5" customHeight="1" x14ac:dyDescent="0.25">
      <c r="A824" s="5">
        <v>45744</v>
      </c>
      <c r="B824" s="6" t="s">
        <v>1082</v>
      </c>
      <c r="C824" s="1" t="s">
        <v>1084</v>
      </c>
      <c r="E824" s="4">
        <v>2677578.08</v>
      </c>
      <c r="F824" s="4">
        <f t="shared" si="12"/>
        <v>-583584421.3100003</v>
      </c>
    </row>
    <row r="825" spans="1:6" ht="31.5" customHeight="1" x14ac:dyDescent="0.25">
      <c r="A825" s="5">
        <v>45744</v>
      </c>
      <c r="B825" s="6" t="s">
        <v>1085</v>
      </c>
      <c r="C825" s="1" t="s">
        <v>1086</v>
      </c>
      <c r="D825" s="4">
        <v>683650</v>
      </c>
      <c r="F825" s="4">
        <f t="shared" si="12"/>
        <v>-582900771.3100003</v>
      </c>
    </row>
    <row r="826" spans="1:6" ht="31.5" customHeight="1" x14ac:dyDescent="0.25">
      <c r="A826" s="5">
        <v>45744</v>
      </c>
      <c r="B826" s="6" t="s">
        <v>1085</v>
      </c>
      <c r="C826" s="1" t="s">
        <v>1087</v>
      </c>
      <c r="E826" s="4">
        <v>683650</v>
      </c>
      <c r="F826" s="4">
        <f t="shared" si="12"/>
        <v>-583584421.3100003</v>
      </c>
    </row>
    <row r="827" spans="1:6" ht="31.5" customHeight="1" x14ac:dyDescent="0.25">
      <c r="A827" s="5">
        <v>45744</v>
      </c>
      <c r="B827" s="6" t="s">
        <v>1088</v>
      </c>
      <c r="C827" s="1" t="s">
        <v>1089</v>
      </c>
      <c r="D827" s="4">
        <v>2917028.94</v>
      </c>
      <c r="F827" s="4">
        <f t="shared" si="12"/>
        <v>-580667392.37000024</v>
      </c>
    </row>
    <row r="828" spans="1:6" ht="31.5" customHeight="1" x14ac:dyDescent="0.25">
      <c r="A828" s="5">
        <v>45744</v>
      </c>
      <c r="B828" s="6" t="s">
        <v>1088</v>
      </c>
      <c r="C828" s="1" t="s">
        <v>1090</v>
      </c>
      <c r="E828" s="4">
        <v>2917028.94</v>
      </c>
      <c r="F828" s="4">
        <f t="shared" si="12"/>
        <v>-583584421.3100003</v>
      </c>
    </row>
    <row r="829" spans="1:6" ht="31.5" customHeight="1" x14ac:dyDescent="0.25">
      <c r="A829" s="5">
        <v>45744</v>
      </c>
      <c r="B829" s="6" t="s">
        <v>1091</v>
      </c>
      <c r="C829" s="1" t="s">
        <v>1092</v>
      </c>
      <c r="D829" s="4">
        <v>6000</v>
      </c>
      <c r="F829" s="4">
        <f t="shared" si="12"/>
        <v>-583578421.3100003</v>
      </c>
    </row>
    <row r="830" spans="1:6" ht="31.5" customHeight="1" x14ac:dyDescent="0.25">
      <c r="A830" s="5">
        <v>45744</v>
      </c>
      <c r="B830" s="6" t="s">
        <v>1093</v>
      </c>
      <c r="C830" s="1" t="s">
        <v>1094</v>
      </c>
      <c r="D830" s="4">
        <v>6000</v>
      </c>
      <c r="F830" s="4">
        <f t="shared" si="12"/>
        <v>-583572421.3100003</v>
      </c>
    </row>
    <row r="831" spans="1:6" ht="31.5" customHeight="1" x14ac:dyDescent="0.25">
      <c r="A831" s="5">
        <v>45744</v>
      </c>
      <c r="B831" s="6" t="s">
        <v>1095</v>
      </c>
      <c r="C831" s="1" t="s">
        <v>1096</v>
      </c>
      <c r="D831" s="4">
        <v>6000</v>
      </c>
      <c r="F831" s="4">
        <f t="shared" si="12"/>
        <v>-583566421.3100003</v>
      </c>
    </row>
    <row r="832" spans="1:6" ht="24" customHeight="1" x14ac:dyDescent="0.25">
      <c r="A832" s="5">
        <v>45745</v>
      </c>
      <c r="B832" s="6" t="s">
        <v>1097</v>
      </c>
      <c r="C832" s="1" t="s">
        <v>1098</v>
      </c>
      <c r="D832" s="4">
        <v>3000</v>
      </c>
      <c r="F832" s="4">
        <f t="shared" si="12"/>
        <v>-583563421.3100003</v>
      </c>
    </row>
    <row r="833" spans="1:6" ht="24" customHeight="1" x14ac:dyDescent="0.25">
      <c r="A833" s="5">
        <v>45745</v>
      </c>
      <c r="B833" s="6" t="s">
        <v>1099</v>
      </c>
      <c r="C833" s="1" t="s">
        <v>1100</v>
      </c>
      <c r="D833" s="4">
        <v>5000</v>
      </c>
      <c r="F833" s="4">
        <f t="shared" si="12"/>
        <v>-583558421.3100003</v>
      </c>
    </row>
    <row r="834" spans="1:6" ht="24" customHeight="1" x14ac:dyDescent="0.25">
      <c r="A834" s="5">
        <v>45745</v>
      </c>
      <c r="B834" s="6" t="s">
        <v>1101</v>
      </c>
      <c r="C834" s="1" t="s">
        <v>1102</v>
      </c>
      <c r="D834" s="4">
        <v>10000</v>
      </c>
      <c r="F834" s="4">
        <f t="shared" si="12"/>
        <v>-583548421.3100003</v>
      </c>
    </row>
    <row r="835" spans="1:6" ht="24" customHeight="1" x14ac:dyDescent="0.25">
      <c r="A835" s="5">
        <v>45745</v>
      </c>
      <c r="B835" s="6" t="s">
        <v>1103</v>
      </c>
      <c r="C835" s="1" t="s">
        <v>1104</v>
      </c>
      <c r="D835" s="4">
        <v>6000</v>
      </c>
      <c r="F835" s="4">
        <f t="shared" si="12"/>
        <v>-583542421.3100003</v>
      </c>
    </row>
    <row r="836" spans="1:6" ht="24" customHeight="1" x14ac:dyDescent="0.25">
      <c r="A836" s="5">
        <v>45745</v>
      </c>
      <c r="B836" s="6" t="s">
        <v>1105</v>
      </c>
      <c r="C836" s="1" t="s">
        <v>1106</v>
      </c>
      <c r="D836" s="4">
        <v>3000</v>
      </c>
      <c r="F836" s="4">
        <f t="shared" si="12"/>
        <v>-583539421.3100003</v>
      </c>
    </row>
    <row r="837" spans="1:6" ht="24" customHeight="1" x14ac:dyDescent="0.25">
      <c r="A837" s="5">
        <v>45745</v>
      </c>
      <c r="B837" s="6" t="s">
        <v>1107</v>
      </c>
      <c r="C837" s="1" t="s">
        <v>1108</v>
      </c>
      <c r="D837" s="4">
        <v>3000</v>
      </c>
      <c r="F837" s="4">
        <f t="shared" si="12"/>
        <v>-583536421.3100003</v>
      </c>
    </row>
    <row r="838" spans="1:6" ht="24" customHeight="1" x14ac:dyDescent="0.25">
      <c r="A838" s="5">
        <v>45745</v>
      </c>
      <c r="B838" s="6" t="s">
        <v>1109</v>
      </c>
      <c r="C838" s="1" t="s">
        <v>1110</v>
      </c>
      <c r="D838" s="4">
        <v>6000</v>
      </c>
      <c r="F838" s="4">
        <f t="shared" si="12"/>
        <v>-583530421.3100003</v>
      </c>
    </row>
    <row r="839" spans="1:6" ht="31.5" customHeight="1" x14ac:dyDescent="0.25">
      <c r="A839" s="5">
        <v>45745</v>
      </c>
      <c r="B839" s="6" t="s">
        <v>1111</v>
      </c>
      <c r="C839" s="1" t="s">
        <v>1112</v>
      </c>
      <c r="D839" s="4">
        <v>6000</v>
      </c>
      <c r="F839" s="4">
        <f t="shared" si="12"/>
        <v>-583524421.3100003</v>
      </c>
    </row>
    <row r="840" spans="1:6" ht="22.5" customHeight="1" x14ac:dyDescent="0.25">
      <c r="A840" s="5">
        <v>45747</v>
      </c>
      <c r="B840" s="6" t="s">
        <v>1113</v>
      </c>
      <c r="C840" s="1" t="s">
        <v>1114</v>
      </c>
      <c r="E840" s="7">
        <v>175</v>
      </c>
      <c r="F840" s="4">
        <f t="shared" si="12"/>
        <v>-583524596.3100003</v>
      </c>
    </row>
    <row r="841" spans="1:6" ht="22.5" customHeight="1" x14ac:dyDescent="0.25">
      <c r="A841" s="5">
        <v>45747</v>
      </c>
      <c r="B841" s="6" t="s">
        <v>1115</v>
      </c>
      <c r="C841" s="1" t="s">
        <v>1116</v>
      </c>
      <c r="E841" s="7">
        <v>175</v>
      </c>
      <c r="F841" s="4">
        <f t="shared" si="12"/>
        <v>-583524771.3100003</v>
      </c>
    </row>
    <row r="842" spans="1:6" ht="22.5" customHeight="1" x14ac:dyDescent="0.25">
      <c r="A842" s="5">
        <v>45747</v>
      </c>
      <c r="B842" s="6" t="s">
        <v>1178</v>
      </c>
      <c r="C842" s="1" t="s">
        <v>1179</v>
      </c>
      <c r="D842" s="4">
        <v>35662.5</v>
      </c>
      <c r="F842" s="4">
        <f t="shared" si="12"/>
        <v>-583489108.8100003</v>
      </c>
    </row>
    <row r="843" spans="1:6" ht="22.5" customHeight="1" x14ac:dyDescent="0.25">
      <c r="A843" s="5">
        <v>45747</v>
      </c>
      <c r="B843" s="6" t="s">
        <v>1117</v>
      </c>
      <c r="C843" s="1" t="s">
        <v>1118</v>
      </c>
      <c r="E843" s="7">
        <v>555</v>
      </c>
      <c r="F843" s="4">
        <f t="shared" ref="F843:F867" si="13">+F842+D843-E843</f>
        <v>-583489663.8100003</v>
      </c>
    </row>
    <row r="844" spans="1:6" ht="30.75" customHeight="1" x14ac:dyDescent="0.25">
      <c r="A844" s="5">
        <v>45747</v>
      </c>
      <c r="B844" s="6" t="s">
        <v>1119</v>
      </c>
      <c r="C844" s="1" t="s">
        <v>1120</v>
      </c>
      <c r="D844" s="4">
        <v>3000</v>
      </c>
      <c r="F844" s="4">
        <f t="shared" si="13"/>
        <v>-583486663.8100003</v>
      </c>
    </row>
    <row r="845" spans="1:6" ht="30.75" customHeight="1" x14ac:dyDescent="0.25">
      <c r="A845" s="5">
        <v>45747</v>
      </c>
      <c r="B845" s="6" t="s">
        <v>1121</v>
      </c>
      <c r="C845" s="1" t="s">
        <v>1177</v>
      </c>
      <c r="D845" s="4">
        <v>6000</v>
      </c>
      <c r="F845" s="4">
        <f t="shared" si="13"/>
        <v>-583480663.8100003</v>
      </c>
    </row>
    <row r="846" spans="1:6" ht="30.75" customHeight="1" x14ac:dyDescent="0.25">
      <c r="A846" s="5">
        <v>45747</v>
      </c>
      <c r="B846" s="6" t="s">
        <v>1122</v>
      </c>
      <c r="C846" s="1" t="s">
        <v>1123</v>
      </c>
      <c r="D846" s="4">
        <v>10000</v>
      </c>
      <c r="F846" s="4">
        <f t="shared" si="13"/>
        <v>-583470663.8100003</v>
      </c>
    </row>
    <row r="847" spans="1:6" ht="30.75" customHeight="1" x14ac:dyDescent="0.25">
      <c r="A847" s="5">
        <v>45747</v>
      </c>
      <c r="B847" s="6" t="s">
        <v>1124</v>
      </c>
      <c r="C847" s="1" t="s">
        <v>1125</v>
      </c>
      <c r="D847" s="4">
        <v>3000</v>
      </c>
      <c r="F847" s="4">
        <f t="shared" si="13"/>
        <v>-583467663.8100003</v>
      </c>
    </row>
    <row r="848" spans="1:6" ht="30.75" customHeight="1" x14ac:dyDescent="0.25">
      <c r="A848" s="5">
        <v>45747</v>
      </c>
      <c r="B848" s="6" t="s">
        <v>1126</v>
      </c>
      <c r="C848" s="1" t="s">
        <v>1127</v>
      </c>
      <c r="D848" s="4">
        <v>1000</v>
      </c>
      <c r="F848" s="4">
        <f t="shared" si="13"/>
        <v>-583466663.8100003</v>
      </c>
    </row>
    <row r="849" spans="1:6" ht="30.75" customHeight="1" x14ac:dyDescent="0.25">
      <c r="A849" s="5">
        <v>45747</v>
      </c>
      <c r="B849" s="6" t="s">
        <v>1128</v>
      </c>
      <c r="C849" s="1" t="s">
        <v>1129</v>
      </c>
      <c r="D849" s="4">
        <v>6000</v>
      </c>
      <c r="F849" s="4">
        <f t="shared" si="13"/>
        <v>-583460663.8100003</v>
      </c>
    </row>
    <row r="850" spans="1:6" ht="30.75" customHeight="1" x14ac:dyDescent="0.25">
      <c r="A850" s="5">
        <v>45747</v>
      </c>
      <c r="B850" s="6" t="s">
        <v>1130</v>
      </c>
      <c r="C850" s="1" t="s">
        <v>1131</v>
      </c>
      <c r="D850" s="4">
        <v>6000</v>
      </c>
      <c r="F850" s="4">
        <f t="shared" si="13"/>
        <v>-583454663.8100003</v>
      </c>
    </row>
    <row r="851" spans="1:6" ht="30.75" customHeight="1" x14ac:dyDescent="0.25">
      <c r="A851" s="5">
        <v>45747</v>
      </c>
      <c r="B851" s="6" t="s">
        <v>1132</v>
      </c>
      <c r="C851" s="1" t="s">
        <v>1133</v>
      </c>
      <c r="D851" s="4">
        <v>6000</v>
      </c>
      <c r="F851" s="4">
        <f t="shared" si="13"/>
        <v>-583448663.8100003</v>
      </c>
    </row>
    <row r="852" spans="1:6" ht="30.75" customHeight="1" x14ac:dyDescent="0.25">
      <c r="A852" s="5">
        <v>45747</v>
      </c>
      <c r="B852" s="6" t="s">
        <v>1134</v>
      </c>
      <c r="C852" s="1" t="s">
        <v>1135</v>
      </c>
      <c r="D852" s="4">
        <v>4000</v>
      </c>
      <c r="F852" s="4">
        <f t="shared" si="13"/>
        <v>-583444663.8100003</v>
      </c>
    </row>
    <row r="853" spans="1:6" ht="23.25" customHeight="1" x14ac:dyDescent="0.25">
      <c r="A853" s="5">
        <v>45747</v>
      </c>
      <c r="B853" s="6" t="s">
        <v>1136</v>
      </c>
      <c r="C853" s="1" t="s">
        <v>1137</v>
      </c>
      <c r="D853" s="4">
        <v>1245724681.99</v>
      </c>
      <c r="F853" s="4">
        <f t="shared" si="13"/>
        <v>662280018.17999971</v>
      </c>
    </row>
    <row r="854" spans="1:6" ht="23.25" customHeight="1" x14ac:dyDescent="0.25">
      <c r="A854" s="5">
        <v>45747</v>
      </c>
      <c r="B854" s="6" t="s">
        <v>1138</v>
      </c>
      <c r="C854" s="1" t="s">
        <v>1139</v>
      </c>
      <c r="D854" s="4">
        <v>113646423.55</v>
      </c>
      <c r="F854" s="4">
        <f t="shared" si="13"/>
        <v>775926441.72999966</v>
      </c>
    </row>
    <row r="855" spans="1:6" ht="50.25" customHeight="1" x14ac:dyDescent="0.25">
      <c r="A855" s="5">
        <v>45747</v>
      </c>
      <c r="B855" s="6" t="s">
        <v>1140</v>
      </c>
      <c r="C855" s="1" t="s">
        <v>1141</v>
      </c>
      <c r="D855" s="4">
        <v>68476.679999999993</v>
      </c>
      <c r="F855" s="4">
        <f t="shared" si="13"/>
        <v>775994918.40999961</v>
      </c>
    </row>
    <row r="856" spans="1:6" ht="50.25" customHeight="1" x14ac:dyDescent="0.25">
      <c r="A856" s="5">
        <v>45747</v>
      </c>
      <c r="B856" s="6" t="s">
        <v>1142</v>
      </c>
      <c r="C856" s="1" t="s">
        <v>1143</v>
      </c>
      <c r="D856" s="4">
        <v>68476.679999999993</v>
      </c>
      <c r="F856" s="4">
        <f t="shared" si="13"/>
        <v>776063395.08999956</v>
      </c>
    </row>
    <row r="857" spans="1:6" ht="32.25" customHeight="1" x14ac:dyDescent="0.25">
      <c r="A857" s="5">
        <v>45747</v>
      </c>
      <c r="B857" s="6" t="s">
        <v>1144</v>
      </c>
      <c r="C857" s="1" t="s">
        <v>1145</v>
      </c>
      <c r="D857" s="4">
        <v>87795</v>
      </c>
      <c r="F857" s="4">
        <f t="shared" si="13"/>
        <v>776151190.08999956</v>
      </c>
    </row>
    <row r="858" spans="1:6" ht="32.25" customHeight="1" x14ac:dyDescent="0.25">
      <c r="A858" s="5">
        <v>45747</v>
      </c>
      <c r="B858" s="6" t="s">
        <v>1144</v>
      </c>
      <c r="C858" s="1" t="s">
        <v>1146</v>
      </c>
      <c r="E858" s="4">
        <v>87795</v>
      </c>
      <c r="F858" s="4">
        <f t="shared" si="13"/>
        <v>776063395.08999956</v>
      </c>
    </row>
    <row r="859" spans="1:6" ht="49.5" customHeight="1" x14ac:dyDescent="0.25">
      <c r="A859" s="5">
        <v>45747</v>
      </c>
      <c r="B859" s="6" t="s">
        <v>1147</v>
      </c>
      <c r="C859" s="1" t="s">
        <v>1148</v>
      </c>
      <c r="D859" s="4">
        <v>20000</v>
      </c>
      <c r="F859" s="4">
        <f t="shared" si="13"/>
        <v>776083395.08999956</v>
      </c>
    </row>
    <row r="860" spans="1:6" ht="31.5" customHeight="1" x14ac:dyDescent="0.25">
      <c r="A860" s="5">
        <v>45747</v>
      </c>
      <c r="B860" s="6" t="s">
        <v>1149</v>
      </c>
      <c r="C860" s="1" t="s">
        <v>1150</v>
      </c>
      <c r="E860" s="4">
        <v>20000</v>
      </c>
      <c r="F860" s="4">
        <f t="shared" si="13"/>
        <v>776063395.08999956</v>
      </c>
    </row>
    <row r="861" spans="1:6" ht="31.5" customHeight="1" x14ac:dyDescent="0.25">
      <c r="A861" s="5">
        <v>45747</v>
      </c>
      <c r="B861" s="6" t="s">
        <v>1151</v>
      </c>
      <c r="C861" s="1" t="s">
        <v>1152</v>
      </c>
      <c r="E861" s="4">
        <v>352462.5</v>
      </c>
      <c r="F861" s="4">
        <f t="shared" si="13"/>
        <v>775710932.58999956</v>
      </c>
    </row>
    <row r="862" spans="1:6" ht="31.5" customHeight="1" x14ac:dyDescent="0.25">
      <c r="A862" s="5">
        <v>45747</v>
      </c>
      <c r="B862" s="6" t="s">
        <v>1151</v>
      </c>
      <c r="C862" s="1" t="s">
        <v>1152</v>
      </c>
      <c r="E862" s="7">
        <v>375</v>
      </c>
      <c r="F862" s="4">
        <f t="shared" si="13"/>
        <v>775710557.58999956</v>
      </c>
    </row>
    <row r="863" spans="1:6" ht="31.5" customHeight="1" x14ac:dyDescent="0.25">
      <c r="A863" s="5">
        <v>45747</v>
      </c>
      <c r="B863" s="6" t="s">
        <v>1151</v>
      </c>
      <c r="C863" s="1" t="s">
        <v>1152</v>
      </c>
      <c r="E863" s="4">
        <v>10762.5</v>
      </c>
      <c r="F863" s="4">
        <f t="shared" si="13"/>
        <v>775699795.08999956</v>
      </c>
    </row>
    <row r="864" spans="1:6" ht="31.5" customHeight="1" x14ac:dyDescent="0.25">
      <c r="A864" s="5">
        <v>45747</v>
      </c>
      <c r="B864" s="6" t="s">
        <v>1151</v>
      </c>
      <c r="C864" s="1" t="s">
        <v>1152</v>
      </c>
      <c r="E864" s="4">
        <v>11400</v>
      </c>
      <c r="F864" s="4">
        <f t="shared" si="13"/>
        <v>775688395.08999956</v>
      </c>
    </row>
    <row r="865" spans="1:6" ht="31.5" customHeight="1" x14ac:dyDescent="0.25">
      <c r="A865" s="5">
        <v>45747</v>
      </c>
      <c r="B865" s="6" t="s">
        <v>1151</v>
      </c>
      <c r="C865" s="1" t="s">
        <v>1152</v>
      </c>
      <c r="E865" s="4">
        <v>58087.5</v>
      </c>
      <c r="F865" s="4">
        <f t="shared" si="13"/>
        <v>775630307.58999956</v>
      </c>
    </row>
    <row r="866" spans="1:6" ht="25.5" customHeight="1" x14ac:dyDescent="0.25">
      <c r="A866" s="5">
        <v>45747</v>
      </c>
      <c r="B866" s="6" t="s">
        <v>1153</v>
      </c>
      <c r="C866" s="1" t="s">
        <v>1154</v>
      </c>
      <c r="D866" s="4">
        <v>115167316.16</v>
      </c>
      <c r="F866" s="4">
        <f t="shared" si="13"/>
        <v>890797623.74999952</v>
      </c>
    </row>
    <row r="867" spans="1:6" ht="31.5" customHeight="1" x14ac:dyDescent="0.25">
      <c r="A867" s="5">
        <v>45747</v>
      </c>
      <c r="B867" s="6" t="s">
        <v>1155</v>
      </c>
      <c r="C867" s="1" t="s">
        <v>1156</v>
      </c>
      <c r="D867" s="4">
        <v>6000</v>
      </c>
      <c r="F867" s="4">
        <f t="shared" si="13"/>
        <v>890803623.74999952</v>
      </c>
    </row>
    <row r="868" spans="1:6" ht="15.75" thickBot="1" x14ac:dyDescent="0.3"/>
    <row r="869" spans="1:6" ht="15.75" thickBot="1" x14ac:dyDescent="0.3">
      <c r="A869" s="23" t="s">
        <v>1188</v>
      </c>
      <c r="B869" s="24"/>
      <c r="C869" s="24"/>
      <c r="D869" s="14">
        <f>SUM(D10:D868)</f>
        <v>1709979960.6400001</v>
      </c>
      <c r="E869" s="14">
        <f>SUM(E10:E868)</f>
        <v>1477956074.4900007</v>
      </c>
      <c r="F869" s="14">
        <f>+F867</f>
        <v>890803623.74999952</v>
      </c>
    </row>
    <row r="870" spans="1:6" x14ac:dyDescent="0.25">
      <c r="D870" s="2"/>
      <c r="E870" s="2"/>
      <c r="F870" s="2"/>
    </row>
    <row r="871" spans="1:6" x14ac:dyDescent="0.25">
      <c r="D871" s="2"/>
      <c r="E871" s="2"/>
      <c r="F871" s="2"/>
    </row>
    <row r="872" spans="1:6" x14ac:dyDescent="0.25">
      <c r="D872" s="2"/>
      <c r="E872" s="2"/>
      <c r="F872" s="2"/>
    </row>
    <row r="873" spans="1:6" x14ac:dyDescent="0.25">
      <c r="D873" s="2"/>
      <c r="E873" s="2"/>
      <c r="F873" s="2"/>
    </row>
    <row r="879" spans="1:6" ht="18.75" x14ac:dyDescent="0.25">
      <c r="A879" s="8"/>
      <c r="B879" s="15" t="s">
        <v>1189</v>
      </c>
      <c r="C879" s="16"/>
      <c r="D879" s="19" t="s">
        <v>1190</v>
      </c>
      <c r="E879" s="19"/>
      <c r="F879" s="19"/>
    </row>
    <row r="880" spans="1:6" ht="15.75" x14ac:dyDescent="0.25">
      <c r="A880" s="8"/>
      <c r="B880" s="17" t="s">
        <v>1191</v>
      </c>
      <c r="C880" s="18"/>
      <c r="D880" s="20" t="s">
        <v>1192</v>
      </c>
      <c r="E880" s="20"/>
      <c r="F880" s="20"/>
    </row>
  </sheetData>
  <sortState xmlns:xlrd2="http://schemas.microsoft.com/office/spreadsheetml/2017/richdata2" ref="A10:F867">
    <sortCondition ref="A10:A867"/>
  </sortState>
  <mergeCells count="8">
    <mergeCell ref="D879:F879"/>
    <mergeCell ref="D880:F880"/>
    <mergeCell ref="A2:F2"/>
    <mergeCell ref="A3:F3"/>
    <mergeCell ref="A4:F4"/>
    <mergeCell ref="A5:F5"/>
    <mergeCell ref="A6:F6"/>
    <mergeCell ref="A869:C869"/>
  </mergeCells>
  <pageMargins left="0.19685039370078741" right="0.19685039370078741" top="0.43307086614173229" bottom="0.39370078740157483" header="0.19685039370078741" footer="0.19685039370078741"/>
  <pageSetup scale="75" orientation="portrait" verticalDpi="0"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INGRESOS Y EGRESOS MARZO 2025</vt:lpstr>
      <vt:lpstr>'INGRESOS Y EGRESOS MARZO 2025'!Print_Area</vt:lpstr>
      <vt:lpstr>'INGRESOS Y EGRESOS MARZO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Hangle Alexander Paulino Jimenez</dc:creator>
  <cp:lastModifiedBy>Yonuery De La Cruz Espinosa</cp:lastModifiedBy>
  <cp:lastPrinted>2025-04-10T14:10:25Z</cp:lastPrinted>
  <dcterms:created xsi:type="dcterms:W3CDTF">2025-04-03T20:32:47Z</dcterms:created>
  <dcterms:modified xsi:type="dcterms:W3CDTF">2025-04-10T14:10:50Z</dcterms:modified>
</cp:coreProperties>
</file>