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invird-my.sharepoint.com/personal/yonuery_cruz_mived_gob_do/Documents/Apps/MAYO 2025/"/>
    </mc:Choice>
  </mc:AlternateContent>
  <xr:revisionPtr revIDLastSave="20" documentId="13_ncr:1_{0939215B-3231-49C3-9CD2-76504879F5DA}" xr6:coauthVersionLast="47" xr6:coauthVersionMax="47" xr10:uidLastSave="{3FF9AF7B-23EB-498B-A699-AB8E4A491183}"/>
  <bookViews>
    <workbookView xWindow="-120" yWindow="-120" windowWidth="29040" windowHeight="15720" xr2:uid="{DB79E0D2-1FA2-41FD-B360-67459F5A93D3}"/>
  </bookViews>
  <sheets>
    <sheet name="INGRESOS Y EGRESOS MAYO 2025" sheetId="1" r:id="rId1"/>
  </sheets>
  <definedNames>
    <definedName name="_xlnm.Print_Area" localSheetId="0">'INGRESOS Y EGRESOS MAYO 2025'!$A$2:$F$950</definedName>
    <definedName name="_xlnm.Print_Titles" localSheetId="0">'INGRESOS Y EGRESOS MAYO 2025'!$2:$8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 l="1"/>
  <c r="F13" i="1" s="1"/>
  <c r="F14" i="1" s="1"/>
  <c r="F15" i="1" s="1"/>
  <c r="F16"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F51" i="1" s="1"/>
  <c r="F52" i="1" s="1"/>
  <c r="F53" i="1" s="1"/>
  <c r="F54" i="1" s="1"/>
  <c r="F55" i="1" s="1"/>
  <c r="F56" i="1" s="1"/>
  <c r="F57" i="1" s="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s="1"/>
  <c r="F81" i="1" s="1"/>
  <c r="F82" i="1" s="1"/>
  <c r="F83" i="1" s="1"/>
  <c r="F84" i="1" s="1"/>
  <c r="F85" i="1" s="1"/>
  <c r="F86" i="1" s="1"/>
  <c r="F87" i="1" s="1"/>
  <c r="F88" i="1" s="1"/>
  <c r="F89" i="1" s="1"/>
  <c r="F90" i="1" s="1"/>
  <c r="F91" i="1" s="1"/>
  <c r="F92" i="1" s="1"/>
  <c r="F93" i="1" s="1"/>
  <c r="F94" i="1" s="1"/>
  <c r="F95" i="1" s="1"/>
  <c r="F96" i="1" s="1"/>
  <c r="F97" i="1" s="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 r="F121" i="1" s="1"/>
  <c r="F122" i="1" s="1"/>
  <c r="F123" i="1" s="1"/>
  <c r="F124" i="1" s="1"/>
  <c r="F125" i="1" s="1"/>
  <c r="F126" i="1" s="1"/>
  <c r="F127" i="1" s="1"/>
  <c r="F128" i="1" s="1"/>
  <c r="F129" i="1" s="1"/>
  <c r="F130" i="1" s="1"/>
  <c r="F131" i="1" s="1"/>
  <c r="F132" i="1" s="1"/>
  <c r="F133" i="1" s="1"/>
  <c r="F134" i="1" s="1"/>
  <c r="F135" i="1" s="1"/>
  <c r="F136" i="1" s="1"/>
  <c r="F137" i="1" s="1"/>
  <c r="F138" i="1" s="1"/>
  <c r="F139" i="1" s="1"/>
  <c r="F140" i="1" s="1"/>
  <c r="F141" i="1" s="1"/>
  <c r="F142" i="1" s="1"/>
  <c r="F143" i="1" s="1"/>
  <c r="F144" i="1" s="1"/>
  <c r="F145" i="1" s="1"/>
  <c r="F146" i="1" s="1"/>
  <c r="F147" i="1" s="1"/>
  <c r="F148" i="1" s="1"/>
  <c r="F149" i="1" s="1"/>
  <c r="F150" i="1" s="1"/>
  <c r="F151" i="1" s="1"/>
  <c r="F152" i="1" s="1"/>
  <c r="F153" i="1" s="1"/>
  <c r="F154" i="1" s="1"/>
  <c r="F155" i="1" s="1"/>
  <c r="F156" i="1" s="1"/>
  <c r="F157" i="1" s="1"/>
  <c r="F158" i="1" s="1"/>
  <c r="F159" i="1" s="1"/>
  <c r="F160" i="1" s="1"/>
  <c r="F161" i="1" s="1"/>
  <c r="F162" i="1" s="1"/>
  <c r="F163" i="1" s="1"/>
  <c r="F164" i="1" s="1"/>
  <c r="F165" i="1" s="1"/>
  <c r="F166" i="1" s="1"/>
  <c r="F167" i="1" s="1"/>
  <c r="F168" i="1" s="1"/>
  <c r="F169" i="1" s="1"/>
  <c r="F170" i="1" s="1"/>
  <c r="F171" i="1" s="1"/>
  <c r="F172" i="1" s="1"/>
  <c r="F173" i="1" s="1"/>
  <c r="F174" i="1" s="1"/>
  <c r="F175" i="1" s="1"/>
  <c r="F176" i="1" s="1"/>
  <c r="F177" i="1" s="1"/>
  <c r="F178" i="1" s="1"/>
  <c r="F179" i="1" s="1"/>
  <c r="F180" i="1" s="1"/>
  <c r="F181" i="1" s="1"/>
  <c r="F182" i="1" s="1"/>
  <c r="F183" i="1" s="1"/>
  <c r="F184" i="1" s="1"/>
  <c r="F185" i="1" s="1"/>
  <c r="F186" i="1" s="1"/>
  <c r="F187" i="1" s="1"/>
  <c r="F188" i="1" s="1"/>
  <c r="F189" i="1" s="1"/>
  <c r="F190" i="1" s="1"/>
  <c r="F191" i="1" s="1"/>
  <c r="F192" i="1" s="1"/>
  <c r="F193" i="1" s="1"/>
  <c r="F194" i="1" s="1"/>
  <c r="F195" i="1" s="1"/>
  <c r="F196" i="1" s="1"/>
  <c r="F197" i="1" s="1"/>
  <c r="F198" i="1" s="1"/>
  <c r="F199" i="1" s="1"/>
  <c r="F200" i="1" s="1"/>
  <c r="F201" i="1" s="1"/>
  <c r="F202" i="1" s="1"/>
  <c r="F203" i="1" s="1"/>
  <c r="F204" i="1" s="1"/>
  <c r="F205" i="1" s="1"/>
  <c r="F206" i="1" s="1"/>
  <c r="F207" i="1" s="1"/>
  <c r="F208" i="1" s="1"/>
  <c r="F209" i="1" s="1"/>
  <c r="F210" i="1" s="1"/>
  <c r="F211" i="1" s="1"/>
  <c r="F212" i="1" s="1"/>
  <c r="F213" i="1" s="1"/>
  <c r="F214" i="1" s="1"/>
  <c r="F215" i="1" s="1"/>
  <c r="F216" i="1" s="1"/>
  <c r="F217" i="1" s="1"/>
  <c r="F218" i="1" s="1"/>
  <c r="F219" i="1" s="1"/>
  <c r="F220" i="1" s="1"/>
  <c r="F221" i="1" s="1"/>
  <c r="F222" i="1" s="1"/>
  <c r="F223" i="1" s="1"/>
  <c r="F224" i="1" s="1"/>
  <c r="F225" i="1" s="1"/>
  <c r="F226" i="1" s="1"/>
  <c r="F227" i="1" s="1"/>
  <c r="F228" i="1" s="1"/>
  <c r="F229" i="1" s="1"/>
  <c r="F230" i="1" s="1"/>
  <c r="F231" i="1" s="1"/>
  <c r="F232" i="1" s="1"/>
  <c r="F233" i="1" s="1"/>
  <c r="F234" i="1" s="1"/>
  <c r="F235" i="1" s="1"/>
  <c r="F236" i="1" s="1"/>
  <c r="F237" i="1" s="1"/>
  <c r="F238" i="1" s="1"/>
  <c r="F239" i="1" s="1"/>
  <c r="F240" i="1" s="1"/>
  <c r="F241" i="1" s="1"/>
  <c r="F242" i="1" s="1"/>
  <c r="F243" i="1" s="1"/>
  <c r="F244" i="1" s="1"/>
  <c r="F245" i="1" s="1"/>
  <c r="F246" i="1" s="1"/>
  <c r="F247" i="1" s="1"/>
  <c r="F248" i="1" s="1"/>
  <c r="F249" i="1" s="1"/>
  <c r="F250" i="1" s="1"/>
  <c r="F251" i="1" s="1"/>
  <c r="F252" i="1" s="1"/>
  <c r="F253" i="1" s="1"/>
  <c r="F254" i="1" s="1"/>
  <c r="F255" i="1" s="1"/>
  <c r="F256" i="1" s="1"/>
  <c r="F257" i="1" s="1"/>
  <c r="F258" i="1" s="1"/>
  <c r="F259" i="1" s="1"/>
  <c r="F260" i="1" s="1"/>
  <c r="F261" i="1" s="1"/>
  <c r="F262" i="1" s="1"/>
  <c r="F263" i="1" s="1"/>
  <c r="F264" i="1" s="1"/>
  <c r="F265" i="1" s="1"/>
  <c r="F266" i="1" s="1"/>
  <c r="F267" i="1" s="1"/>
  <c r="F268" i="1" s="1"/>
  <c r="F269" i="1" s="1"/>
  <c r="F270" i="1" s="1"/>
  <c r="F271" i="1" s="1"/>
  <c r="F272" i="1" s="1"/>
  <c r="F273" i="1" s="1"/>
  <c r="F274" i="1" s="1"/>
  <c r="F275" i="1" s="1"/>
  <c r="F276" i="1" s="1"/>
  <c r="F277" i="1" s="1"/>
  <c r="F278" i="1" s="1"/>
  <c r="F279" i="1" s="1"/>
  <c r="F280" i="1" s="1"/>
  <c r="F281" i="1" s="1"/>
  <c r="F282" i="1" s="1"/>
  <c r="F283" i="1" s="1"/>
  <c r="F284" i="1" s="1"/>
  <c r="F285" i="1" s="1"/>
  <c r="F286" i="1" s="1"/>
  <c r="F287" i="1" s="1"/>
  <c r="F288" i="1" s="1"/>
  <c r="F289" i="1" s="1"/>
  <c r="F290" i="1" s="1"/>
  <c r="F291" i="1" s="1"/>
  <c r="F292" i="1" s="1"/>
  <c r="F293" i="1" s="1"/>
  <c r="F294" i="1" s="1"/>
  <c r="F295" i="1" s="1"/>
  <c r="F296" i="1" s="1"/>
  <c r="F297" i="1" s="1"/>
  <c r="F298" i="1" s="1"/>
  <c r="F299" i="1" s="1"/>
  <c r="F300" i="1" s="1"/>
  <c r="F301" i="1" s="1"/>
  <c r="F302" i="1" s="1"/>
  <c r="F303" i="1" s="1"/>
  <c r="F304" i="1" s="1"/>
  <c r="F305" i="1" s="1"/>
  <c r="F306" i="1" s="1"/>
  <c r="F307" i="1" s="1"/>
  <c r="F308" i="1" s="1"/>
  <c r="F309" i="1" s="1"/>
  <c r="F310" i="1" s="1"/>
  <c r="F311" i="1" s="1"/>
  <c r="F312" i="1" s="1"/>
  <c r="F313" i="1" s="1"/>
  <c r="F314" i="1" s="1"/>
  <c r="F315" i="1" s="1"/>
  <c r="F316" i="1" s="1"/>
  <c r="F317" i="1" s="1"/>
  <c r="F318" i="1" s="1"/>
  <c r="F319" i="1" s="1"/>
  <c r="F320" i="1" s="1"/>
  <c r="F321" i="1" s="1"/>
  <c r="F322" i="1" s="1"/>
  <c r="F323" i="1" s="1"/>
  <c r="F324" i="1" s="1"/>
  <c r="F325" i="1" s="1"/>
  <c r="F326" i="1" s="1"/>
  <c r="F327" i="1" s="1"/>
  <c r="F328" i="1" s="1"/>
  <c r="F329" i="1" s="1"/>
  <c r="F330" i="1" s="1"/>
  <c r="F331" i="1" s="1"/>
  <c r="F332" i="1" s="1"/>
  <c r="F333" i="1" s="1"/>
  <c r="F334" i="1" s="1"/>
  <c r="F335" i="1" s="1"/>
  <c r="F336" i="1" s="1"/>
  <c r="F337" i="1" s="1"/>
  <c r="F338" i="1" s="1"/>
  <c r="F339" i="1" s="1"/>
  <c r="F340" i="1" s="1"/>
  <c r="F341" i="1" s="1"/>
  <c r="F342" i="1" s="1"/>
  <c r="F343" i="1" s="1"/>
  <c r="F344" i="1" s="1"/>
  <c r="F345" i="1" s="1"/>
  <c r="F346" i="1" s="1"/>
  <c r="F347" i="1" s="1"/>
  <c r="F348" i="1" s="1"/>
  <c r="F349" i="1" s="1"/>
  <c r="F350" i="1" s="1"/>
  <c r="F351" i="1" s="1"/>
  <c r="F352" i="1" s="1"/>
  <c r="F353" i="1" s="1"/>
  <c r="F354" i="1" s="1"/>
  <c r="F355" i="1" s="1"/>
  <c r="F356" i="1" s="1"/>
  <c r="F357" i="1" s="1"/>
  <c r="F358" i="1" s="1"/>
  <c r="F359" i="1" s="1"/>
  <c r="F360" i="1" s="1"/>
  <c r="F361" i="1" s="1"/>
  <c r="F362" i="1" s="1"/>
  <c r="F363" i="1" s="1"/>
  <c r="F364" i="1" s="1"/>
  <c r="F365" i="1" s="1"/>
  <c r="F366" i="1" s="1"/>
  <c r="F367" i="1" s="1"/>
  <c r="F368" i="1" s="1"/>
  <c r="F369" i="1" s="1"/>
  <c r="F370" i="1" s="1"/>
  <c r="F371" i="1" s="1"/>
  <c r="F372" i="1" s="1"/>
  <c r="F373" i="1" s="1"/>
  <c r="F374" i="1" s="1"/>
  <c r="F375" i="1" s="1"/>
  <c r="F376" i="1" s="1"/>
  <c r="F377" i="1" s="1"/>
  <c r="F378" i="1" s="1"/>
  <c r="F379" i="1" s="1"/>
  <c r="F380" i="1" s="1"/>
  <c r="F381" i="1" s="1"/>
  <c r="F382" i="1" s="1"/>
  <c r="F383" i="1" s="1"/>
  <c r="F384" i="1" s="1"/>
  <c r="F385" i="1" s="1"/>
  <c r="F386" i="1" s="1"/>
  <c r="F387" i="1" s="1"/>
  <c r="F388" i="1" s="1"/>
  <c r="F389" i="1" s="1"/>
  <c r="F390" i="1" s="1"/>
  <c r="F391" i="1" s="1"/>
  <c r="F392" i="1" s="1"/>
  <c r="F393" i="1" s="1"/>
  <c r="F394" i="1" s="1"/>
  <c r="F395" i="1" s="1"/>
  <c r="F396" i="1" s="1"/>
  <c r="F397" i="1" s="1"/>
  <c r="F398" i="1" s="1"/>
  <c r="F399" i="1" s="1"/>
  <c r="F400" i="1" s="1"/>
  <c r="F401" i="1" s="1"/>
  <c r="F402" i="1" s="1"/>
  <c r="F403" i="1" s="1"/>
  <c r="F404" i="1" s="1"/>
  <c r="F405" i="1" s="1"/>
  <c r="F406" i="1" s="1"/>
  <c r="F407" i="1" s="1"/>
  <c r="F408" i="1" s="1"/>
  <c r="F409" i="1" s="1"/>
  <c r="F410" i="1" s="1"/>
  <c r="F411" i="1" s="1"/>
  <c r="F412" i="1" s="1"/>
  <c r="F413" i="1" s="1"/>
  <c r="F414" i="1" s="1"/>
  <c r="F415" i="1" s="1"/>
  <c r="F416" i="1" s="1"/>
  <c r="F417" i="1" s="1"/>
  <c r="F418" i="1" s="1"/>
  <c r="F419" i="1" s="1"/>
  <c r="F420" i="1" s="1"/>
  <c r="F421" i="1" s="1"/>
  <c r="F422" i="1" s="1"/>
  <c r="F423" i="1" s="1"/>
  <c r="F424" i="1" s="1"/>
  <c r="F425" i="1" s="1"/>
  <c r="F426" i="1" s="1"/>
  <c r="F427" i="1" s="1"/>
  <c r="F428" i="1" s="1"/>
  <c r="F429" i="1" s="1"/>
  <c r="F430" i="1" s="1"/>
  <c r="F431" i="1" s="1"/>
  <c r="F432" i="1" s="1"/>
  <c r="F433" i="1" s="1"/>
  <c r="F434" i="1" s="1"/>
  <c r="F435" i="1" s="1"/>
  <c r="F436" i="1" s="1"/>
  <c r="F437" i="1" s="1"/>
  <c r="F438" i="1" s="1"/>
  <c r="F439" i="1" s="1"/>
  <c r="F440" i="1" s="1"/>
  <c r="F441" i="1" s="1"/>
  <c r="F442" i="1" s="1"/>
  <c r="F443" i="1" s="1"/>
  <c r="F444" i="1" s="1"/>
  <c r="F445" i="1" s="1"/>
  <c r="F446" i="1" s="1"/>
  <c r="F447" i="1" s="1"/>
  <c r="F448" i="1" s="1"/>
  <c r="F449" i="1" s="1"/>
  <c r="F450" i="1" s="1"/>
  <c r="F451" i="1" s="1"/>
  <c r="F452" i="1" s="1"/>
  <c r="F453" i="1" s="1"/>
  <c r="F454" i="1" s="1"/>
  <c r="F455" i="1" s="1"/>
  <c r="F456" i="1" s="1"/>
  <c r="F457" i="1" s="1"/>
  <c r="F458" i="1" s="1"/>
  <c r="F459" i="1" s="1"/>
  <c r="F460" i="1" s="1"/>
  <c r="F461" i="1" s="1"/>
  <c r="F462" i="1" s="1"/>
  <c r="F463" i="1" s="1"/>
  <c r="F464" i="1" s="1"/>
  <c r="F465" i="1" s="1"/>
  <c r="F466" i="1" s="1"/>
  <c r="F467" i="1" s="1"/>
  <c r="F468" i="1" s="1"/>
  <c r="F469" i="1" s="1"/>
  <c r="F470" i="1" s="1"/>
  <c r="F471" i="1" s="1"/>
  <c r="F472" i="1" s="1"/>
  <c r="F473" i="1" s="1"/>
  <c r="F474" i="1" s="1"/>
  <c r="F475" i="1" s="1"/>
  <c r="F476" i="1" s="1"/>
  <c r="F477" i="1" s="1"/>
  <c r="F478" i="1" s="1"/>
  <c r="F479" i="1" s="1"/>
  <c r="F480" i="1" s="1"/>
  <c r="F481" i="1" s="1"/>
  <c r="F482" i="1" s="1"/>
  <c r="F483" i="1" s="1"/>
  <c r="F484" i="1" s="1"/>
  <c r="F485" i="1" s="1"/>
  <c r="F486" i="1" s="1"/>
  <c r="F487" i="1" s="1"/>
  <c r="F488" i="1" s="1"/>
  <c r="F489" i="1" s="1"/>
  <c r="F490" i="1" s="1"/>
  <c r="F491" i="1" s="1"/>
  <c r="F492" i="1" s="1"/>
  <c r="F493" i="1" s="1"/>
  <c r="F494" i="1" s="1"/>
  <c r="F495" i="1" s="1"/>
  <c r="F496" i="1" s="1"/>
  <c r="F497" i="1" s="1"/>
  <c r="F498" i="1" s="1"/>
  <c r="F499" i="1" s="1"/>
  <c r="F500" i="1" s="1"/>
  <c r="F501" i="1" s="1"/>
  <c r="F502" i="1" s="1"/>
  <c r="F503" i="1" s="1"/>
  <c r="F504" i="1" s="1"/>
  <c r="F505" i="1" s="1"/>
  <c r="F506" i="1" s="1"/>
  <c r="F507" i="1" s="1"/>
  <c r="F508" i="1" s="1"/>
  <c r="F509" i="1" s="1"/>
  <c r="F510" i="1" s="1"/>
  <c r="F511" i="1" s="1"/>
  <c r="F512" i="1" s="1"/>
  <c r="F513" i="1" s="1"/>
  <c r="F514" i="1" s="1"/>
  <c r="F515" i="1" s="1"/>
  <c r="F516" i="1" s="1"/>
  <c r="F517" i="1" s="1"/>
  <c r="F518" i="1" s="1"/>
  <c r="F519" i="1" s="1"/>
  <c r="F520" i="1" s="1"/>
  <c r="F521" i="1" s="1"/>
  <c r="F522" i="1" s="1"/>
  <c r="F523" i="1" s="1"/>
  <c r="F524" i="1" s="1"/>
  <c r="F525" i="1" s="1"/>
  <c r="F526" i="1" s="1"/>
  <c r="F527" i="1" s="1"/>
  <c r="F528" i="1" s="1"/>
  <c r="F529" i="1" s="1"/>
  <c r="F530" i="1" s="1"/>
  <c r="F531" i="1" s="1"/>
  <c r="F532" i="1" s="1"/>
  <c r="F533" i="1" s="1"/>
  <c r="F534" i="1" s="1"/>
  <c r="F535" i="1" s="1"/>
  <c r="F536" i="1" s="1"/>
  <c r="F537" i="1" s="1"/>
  <c r="F538" i="1" s="1"/>
  <c r="F539" i="1" s="1"/>
  <c r="F540" i="1" s="1"/>
  <c r="F541" i="1" s="1"/>
  <c r="F542" i="1" s="1"/>
  <c r="F543" i="1" s="1"/>
  <c r="F544" i="1" s="1"/>
  <c r="F545" i="1" s="1"/>
  <c r="F546" i="1" s="1"/>
  <c r="F547" i="1" s="1"/>
  <c r="F548" i="1" s="1"/>
  <c r="F549" i="1" s="1"/>
  <c r="F550" i="1" s="1"/>
  <c r="F551" i="1" s="1"/>
  <c r="F552" i="1" s="1"/>
  <c r="F553" i="1" s="1"/>
  <c r="F554" i="1" s="1"/>
  <c r="F555" i="1" s="1"/>
  <c r="F556" i="1" s="1"/>
  <c r="F557" i="1" s="1"/>
  <c r="F558" i="1" s="1"/>
  <c r="F559" i="1" s="1"/>
  <c r="F560" i="1" s="1"/>
  <c r="F561" i="1" s="1"/>
  <c r="F562" i="1" s="1"/>
  <c r="F563" i="1" s="1"/>
  <c r="F564" i="1" s="1"/>
  <c r="F565" i="1" s="1"/>
  <c r="F566" i="1" s="1"/>
  <c r="F567" i="1" s="1"/>
  <c r="F568" i="1" s="1"/>
  <c r="F569" i="1" s="1"/>
  <c r="F570" i="1" s="1"/>
  <c r="F571" i="1" s="1"/>
  <c r="F572" i="1" s="1"/>
  <c r="F573" i="1" s="1"/>
  <c r="F574" i="1" s="1"/>
  <c r="F575" i="1" s="1"/>
  <c r="F576" i="1" s="1"/>
  <c r="F577" i="1" s="1"/>
  <c r="F578" i="1" s="1"/>
  <c r="F579" i="1" s="1"/>
  <c r="F580" i="1" s="1"/>
  <c r="F581" i="1" s="1"/>
  <c r="F582" i="1" s="1"/>
  <c r="F583" i="1" s="1"/>
  <c r="F584" i="1" s="1"/>
  <c r="F585" i="1" s="1"/>
  <c r="F586" i="1" s="1"/>
  <c r="F587" i="1" s="1"/>
  <c r="F588" i="1" s="1"/>
  <c r="F589" i="1" s="1"/>
  <c r="F590" i="1" s="1"/>
  <c r="F591" i="1" s="1"/>
  <c r="F592" i="1" s="1"/>
  <c r="F593" i="1" s="1"/>
  <c r="F594" i="1" s="1"/>
  <c r="F595" i="1" s="1"/>
  <c r="F596" i="1" s="1"/>
  <c r="F597" i="1" s="1"/>
  <c r="F598" i="1" s="1"/>
  <c r="F599" i="1" s="1"/>
  <c r="F600" i="1" s="1"/>
  <c r="F601" i="1" s="1"/>
  <c r="F602" i="1" s="1"/>
  <c r="F603" i="1" s="1"/>
  <c r="F604" i="1" s="1"/>
  <c r="F605" i="1" s="1"/>
  <c r="F606" i="1" s="1"/>
  <c r="F607" i="1" s="1"/>
  <c r="F608" i="1" s="1"/>
  <c r="F609" i="1" s="1"/>
  <c r="F610" i="1" s="1"/>
  <c r="F611" i="1" s="1"/>
  <c r="F612" i="1" s="1"/>
  <c r="F613" i="1" s="1"/>
  <c r="F614" i="1" s="1"/>
  <c r="F615" i="1" s="1"/>
  <c r="F616" i="1" s="1"/>
  <c r="F617" i="1" s="1"/>
  <c r="F618" i="1" s="1"/>
  <c r="F619" i="1" s="1"/>
  <c r="F620" i="1" s="1"/>
  <c r="F621" i="1" s="1"/>
  <c r="F622" i="1" s="1"/>
  <c r="F623" i="1" s="1"/>
  <c r="F624" i="1" s="1"/>
  <c r="F625" i="1" s="1"/>
  <c r="F626" i="1" s="1"/>
  <c r="F627" i="1" s="1"/>
  <c r="F628" i="1" s="1"/>
  <c r="F629" i="1" s="1"/>
  <c r="F630" i="1" s="1"/>
  <c r="F631" i="1" s="1"/>
  <c r="F632" i="1" s="1"/>
  <c r="F633" i="1" s="1"/>
  <c r="F634" i="1" s="1"/>
  <c r="F635" i="1" s="1"/>
  <c r="F636" i="1" s="1"/>
  <c r="F637" i="1" s="1"/>
  <c r="F638" i="1" s="1"/>
  <c r="F639" i="1" s="1"/>
  <c r="F640" i="1" s="1"/>
  <c r="F641" i="1" s="1"/>
  <c r="F642" i="1" s="1"/>
  <c r="F643" i="1" s="1"/>
  <c r="F644" i="1" s="1"/>
  <c r="F645" i="1" s="1"/>
  <c r="F646" i="1" s="1"/>
  <c r="F647" i="1" s="1"/>
  <c r="F648" i="1" s="1"/>
  <c r="F649" i="1" s="1"/>
  <c r="F650" i="1" s="1"/>
  <c r="F651" i="1" s="1"/>
  <c r="F652" i="1" s="1"/>
  <c r="F653" i="1" s="1"/>
  <c r="F654" i="1" s="1"/>
  <c r="F655" i="1" s="1"/>
  <c r="F656" i="1" s="1"/>
  <c r="F657" i="1" s="1"/>
  <c r="F658" i="1" s="1"/>
  <c r="F659" i="1" s="1"/>
  <c r="F660" i="1" s="1"/>
  <c r="F661" i="1" s="1"/>
  <c r="F662" i="1" s="1"/>
  <c r="F663" i="1" s="1"/>
  <c r="F664" i="1" s="1"/>
  <c r="F665" i="1" s="1"/>
  <c r="F666" i="1" s="1"/>
  <c r="F667" i="1" s="1"/>
  <c r="F668" i="1" s="1"/>
  <c r="F669" i="1" s="1"/>
  <c r="F670" i="1" s="1"/>
  <c r="F671" i="1" s="1"/>
  <c r="F672" i="1" s="1"/>
  <c r="F673" i="1" s="1"/>
  <c r="F674" i="1" s="1"/>
  <c r="F675" i="1" s="1"/>
  <c r="F676" i="1" s="1"/>
  <c r="F677" i="1" s="1"/>
  <c r="F678" i="1" s="1"/>
  <c r="F679" i="1" s="1"/>
  <c r="F680" i="1" s="1"/>
  <c r="F681" i="1" s="1"/>
  <c r="F682" i="1" s="1"/>
  <c r="F683" i="1" s="1"/>
  <c r="F684" i="1" s="1"/>
  <c r="F685" i="1" s="1"/>
  <c r="F686" i="1" s="1"/>
  <c r="F687" i="1" s="1"/>
  <c r="F688" i="1" s="1"/>
  <c r="F689" i="1" s="1"/>
  <c r="F690" i="1" s="1"/>
  <c r="F691" i="1" s="1"/>
  <c r="F692" i="1" s="1"/>
  <c r="F693" i="1" s="1"/>
  <c r="F694" i="1" s="1"/>
  <c r="F695" i="1" s="1"/>
  <c r="F696" i="1" s="1"/>
  <c r="F697" i="1" s="1"/>
  <c r="F698" i="1" s="1"/>
  <c r="F699" i="1" s="1"/>
  <c r="F700" i="1" s="1"/>
  <c r="F701" i="1" s="1"/>
  <c r="F702" i="1" s="1"/>
  <c r="F703" i="1" s="1"/>
  <c r="F704" i="1" s="1"/>
  <c r="F705" i="1" s="1"/>
  <c r="F706" i="1" s="1"/>
  <c r="F707" i="1" s="1"/>
  <c r="F708" i="1" s="1"/>
  <c r="F709" i="1" s="1"/>
  <c r="F710" i="1" s="1"/>
  <c r="F711" i="1" s="1"/>
  <c r="F712" i="1" s="1"/>
  <c r="F713" i="1" s="1"/>
  <c r="F714" i="1" s="1"/>
  <c r="F715" i="1" s="1"/>
  <c r="F716" i="1" s="1"/>
  <c r="F717" i="1" s="1"/>
  <c r="F718" i="1" s="1"/>
  <c r="F719" i="1" s="1"/>
  <c r="F720" i="1" s="1"/>
  <c r="F721" i="1" s="1"/>
  <c r="F722" i="1" s="1"/>
  <c r="F723" i="1" s="1"/>
  <c r="F724" i="1" s="1"/>
  <c r="F725" i="1" s="1"/>
  <c r="F726" i="1" s="1"/>
  <c r="F727" i="1" s="1"/>
  <c r="F728" i="1" s="1"/>
  <c r="F729" i="1" s="1"/>
  <c r="F730" i="1" s="1"/>
  <c r="F731" i="1" s="1"/>
  <c r="F732" i="1" s="1"/>
  <c r="F733" i="1" s="1"/>
  <c r="F734" i="1" s="1"/>
  <c r="F735" i="1" s="1"/>
  <c r="F736" i="1" s="1"/>
  <c r="F737" i="1" s="1"/>
  <c r="F738" i="1" s="1"/>
  <c r="F739" i="1" s="1"/>
  <c r="F740" i="1" s="1"/>
  <c r="F741" i="1" s="1"/>
  <c r="F742" i="1" s="1"/>
  <c r="F743" i="1" s="1"/>
  <c r="F744" i="1" s="1"/>
  <c r="F745" i="1" s="1"/>
  <c r="F746" i="1" s="1"/>
  <c r="F747" i="1" s="1"/>
  <c r="F748" i="1" s="1"/>
  <c r="F749" i="1" s="1"/>
  <c r="F750" i="1" s="1"/>
  <c r="F751" i="1" s="1"/>
  <c r="F752" i="1" s="1"/>
  <c r="F753" i="1" s="1"/>
  <c r="F754" i="1" s="1"/>
  <c r="F755" i="1" s="1"/>
  <c r="F756" i="1" s="1"/>
  <c r="F757" i="1" s="1"/>
  <c r="F758" i="1" s="1"/>
  <c r="F759" i="1" s="1"/>
  <c r="F760" i="1" s="1"/>
  <c r="F761" i="1" s="1"/>
  <c r="F762" i="1" s="1"/>
  <c r="F763" i="1" s="1"/>
  <c r="F764" i="1" s="1"/>
  <c r="F765" i="1" s="1"/>
  <c r="F766" i="1" s="1"/>
  <c r="F767" i="1" s="1"/>
  <c r="F768" i="1" s="1"/>
  <c r="F769" i="1" s="1"/>
  <c r="F770" i="1" s="1"/>
  <c r="F771" i="1" s="1"/>
  <c r="F772" i="1" s="1"/>
  <c r="F773" i="1" s="1"/>
  <c r="F774" i="1" s="1"/>
  <c r="F775" i="1" s="1"/>
  <c r="F776" i="1" s="1"/>
  <c r="F777" i="1" s="1"/>
  <c r="F778" i="1" s="1"/>
  <c r="F779" i="1" s="1"/>
  <c r="F780" i="1" s="1"/>
  <c r="F781" i="1" s="1"/>
  <c r="F782" i="1" s="1"/>
  <c r="F783" i="1" s="1"/>
  <c r="F784" i="1" s="1"/>
  <c r="F785" i="1" s="1"/>
  <c r="F786" i="1" s="1"/>
  <c r="F787" i="1" s="1"/>
  <c r="F788" i="1" s="1"/>
  <c r="F789" i="1" s="1"/>
  <c r="F790" i="1" s="1"/>
  <c r="F791" i="1" s="1"/>
  <c r="F792" i="1" s="1"/>
  <c r="F793" i="1" s="1"/>
  <c r="F794" i="1" s="1"/>
  <c r="F795" i="1" s="1"/>
  <c r="F796" i="1" s="1"/>
  <c r="F797" i="1" s="1"/>
  <c r="F798" i="1" s="1"/>
  <c r="F799" i="1" s="1"/>
  <c r="F800" i="1" s="1"/>
  <c r="F801" i="1" s="1"/>
  <c r="F802" i="1" s="1"/>
  <c r="F803" i="1" s="1"/>
  <c r="F804" i="1" s="1"/>
  <c r="F805" i="1" s="1"/>
  <c r="F806" i="1" s="1"/>
  <c r="F807" i="1" s="1"/>
  <c r="F808" i="1" s="1"/>
  <c r="F809" i="1" s="1"/>
  <c r="F810" i="1" s="1"/>
  <c r="F811" i="1" s="1"/>
  <c r="F812" i="1" s="1"/>
  <c r="F813" i="1" s="1"/>
  <c r="F814" i="1" s="1"/>
  <c r="F815" i="1" s="1"/>
  <c r="F816" i="1" s="1"/>
  <c r="F817" i="1" s="1"/>
  <c r="F818" i="1" s="1"/>
  <c r="F819" i="1" s="1"/>
  <c r="F820" i="1" s="1"/>
  <c r="F821" i="1" s="1"/>
  <c r="F822" i="1" s="1"/>
  <c r="F823" i="1" s="1"/>
  <c r="F824" i="1" s="1"/>
  <c r="F825" i="1" s="1"/>
  <c r="F826" i="1" s="1"/>
  <c r="F827" i="1" s="1"/>
  <c r="F828" i="1" s="1"/>
  <c r="F829" i="1" s="1"/>
  <c r="F830" i="1" s="1"/>
  <c r="F831" i="1" s="1"/>
  <c r="F832" i="1" s="1"/>
  <c r="F833" i="1" s="1"/>
  <c r="F834" i="1" s="1"/>
  <c r="F835" i="1" s="1"/>
  <c r="F836" i="1" s="1"/>
  <c r="F837" i="1" s="1"/>
  <c r="F838" i="1" s="1"/>
  <c r="F839" i="1" s="1"/>
  <c r="F840" i="1" s="1"/>
  <c r="F841" i="1" s="1"/>
  <c r="F842" i="1" s="1"/>
  <c r="F843" i="1" s="1"/>
  <c r="F844" i="1" s="1"/>
  <c r="F845" i="1" s="1"/>
  <c r="F846" i="1" s="1"/>
  <c r="F847" i="1" s="1"/>
  <c r="F848" i="1" s="1"/>
  <c r="F849" i="1" s="1"/>
  <c r="F850" i="1" s="1"/>
  <c r="F851" i="1" s="1"/>
  <c r="F852" i="1" s="1"/>
  <c r="F853" i="1" s="1"/>
  <c r="F854" i="1" s="1"/>
  <c r="F855" i="1" s="1"/>
  <c r="F856" i="1" s="1"/>
  <c r="F857" i="1" s="1"/>
  <c r="F858" i="1" s="1"/>
  <c r="F859" i="1" s="1"/>
  <c r="F860" i="1" s="1"/>
  <c r="F861" i="1" s="1"/>
  <c r="F862" i="1" s="1"/>
  <c r="F863" i="1" s="1"/>
  <c r="F864" i="1" s="1"/>
  <c r="F865" i="1" s="1"/>
  <c r="F866" i="1" s="1"/>
  <c r="F867" i="1" s="1"/>
  <c r="F868" i="1" s="1"/>
  <c r="F869" i="1" s="1"/>
  <c r="F870" i="1" s="1"/>
  <c r="F871" i="1" s="1"/>
  <c r="F872" i="1" s="1"/>
  <c r="F873" i="1" s="1"/>
  <c r="F874" i="1" s="1"/>
  <c r="F875" i="1" s="1"/>
  <c r="F876" i="1" s="1"/>
  <c r="F877" i="1" s="1"/>
  <c r="F878" i="1" s="1"/>
  <c r="F879" i="1" s="1"/>
  <c r="F880" i="1" s="1"/>
  <c r="F881" i="1" s="1"/>
  <c r="F882" i="1" s="1"/>
  <c r="F883" i="1" s="1"/>
  <c r="F884" i="1" s="1"/>
  <c r="F885" i="1" s="1"/>
  <c r="F886" i="1" s="1"/>
  <c r="F887" i="1" s="1"/>
  <c r="F888" i="1" s="1"/>
  <c r="F889" i="1" s="1"/>
  <c r="F890" i="1" s="1"/>
  <c r="F891" i="1" s="1"/>
  <c r="F892" i="1" s="1"/>
  <c r="F893" i="1" s="1"/>
  <c r="F894" i="1" s="1"/>
  <c r="F895" i="1" s="1"/>
  <c r="F896" i="1" s="1"/>
  <c r="F897" i="1" s="1"/>
  <c r="F898" i="1" s="1"/>
  <c r="F899" i="1" s="1"/>
  <c r="F900" i="1" s="1"/>
  <c r="F901" i="1" s="1"/>
  <c r="F902" i="1" s="1"/>
  <c r="F903" i="1" s="1"/>
  <c r="F904" i="1" s="1"/>
  <c r="F905" i="1" s="1"/>
  <c r="F906" i="1" s="1"/>
  <c r="F907" i="1" s="1"/>
  <c r="F908" i="1" s="1"/>
  <c r="F909" i="1" s="1"/>
  <c r="F910" i="1" s="1"/>
  <c r="F911" i="1" s="1"/>
  <c r="F912" i="1" s="1"/>
  <c r="F913" i="1" s="1"/>
  <c r="F914" i="1" s="1"/>
  <c r="F915" i="1" s="1"/>
  <c r="F916" i="1" s="1"/>
  <c r="F917" i="1" s="1"/>
  <c r="F918" i="1" s="1"/>
  <c r="F919" i="1" s="1"/>
  <c r="F920" i="1" s="1"/>
  <c r="F921" i="1" s="1"/>
  <c r="F922" i="1" s="1"/>
  <c r="F923" i="1" s="1"/>
  <c r="F924" i="1" s="1"/>
  <c r="F925" i="1" s="1"/>
  <c r="F926" i="1" s="1"/>
  <c r="F927" i="1" s="1"/>
  <c r="F928" i="1" s="1"/>
  <c r="F929" i="1" s="1"/>
  <c r="F930" i="1" s="1"/>
  <c r="F931" i="1" s="1"/>
  <c r="F932" i="1" s="1"/>
  <c r="F933" i="1" s="1"/>
  <c r="F934" i="1" s="1"/>
  <c r="F935" i="1" s="1"/>
  <c r="F936" i="1" s="1"/>
  <c r="F937" i="1" s="1"/>
  <c r="F939" i="1" s="1"/>
  <c r="F11" i="1"/>
  <c r="F10" i="1"/>
  <c r="E939" i="1"/>
  <c r="D939" i="1"/>
</calcChain>
</file>

<file path=xl/sharedStrings.xml><?xml version="1.0" encoding="utf-8"?>
<sst xmlns="http://schemas.openxmlformats.org/spreadsheetml/2006/main" count="1874" uniqueCount="1235">
  <si>
    <t>Fecha</t>
  </si>
  <si>
    <t>Doc. No.</t>
  </si>
  <si>
    <t>Concepto</t>
  </si>
  <si>
    <t>Débito</t>
  </si>
  <si>
    <t>Crédito</t>
  </si>
  <si>
    <t>Balance</t>
  </si>
  <si>
    <t>CH-6067</t>
  </si>
  <si>
    <t>1113-18 [ANGEL RAFAEL ANTONIO ADAMS MARCIAL] LIB-2457. PAGO FACTURA NCF NO. B1500000028 D/F 10/04/2025, POR CONCEPTO DE SERVICIO DE SEIS (06) NOTARIZACIONES, SEGUN DA/0406/2025 D/F 23/04/2025 Y MIVED-DJ/548/2025 D/F 21/04/2025. (RETENCION: 10% DEL ISR Y 100% DEL ITBIS) VER ANEXOS.</t>
  </si>
  <si>
    <t>CH-6068</t>
  </si>
  <si>
    <t>1113-18 [COLUMBUS NETWORKS DOMINICANA SA] LIB-2406. PAGO FACTURA NCF NO. E-450000001100 D/F 01/04/2025, POR SERVICIOS DE C&amp;W FIBRA OPTICA (GPON DIA) PLAN 120/60, SERVICIO DE INTERNET DE LA CUENTA NO.50046578, PARA EL EDIFICIO I, CORRESPONDIENTE AL MES ABRIL DEL 2025, SEGUN DA/0371/2025 D/F 09/04/2025. VER ANEXOS.</t>
  </si>
  <si>
    <t>CH-6069</t>
  </si>
  <si>
    <t>1113-18 [COLUMBUS NETWORKS DOMINICANA SA] LIB-2456. PAGO FACTURA NCF NO. E-450000001156 D/F 11/04/2025, POR SERVICIO DE C&amp;W MICROSOFT AZURE SUBSCRIPTION, DE LA CUENTA NO.50046578, CORRESPONDIENTE AL MES MARZO DEL 2025, SEGUN DA/0395/2025 D/F 16/04/2025. VER ANEXOS.</t>
  </si>
  <si>
    <t>CH-6070</t>
  </si>
  <si>
    <t>1113-18 [INNOVAMED PROYECTOS, S.R.L.] LIB-1489. PAGO CUB-03 (87.95) DEL CONTRATO MIVHED/CB/BS/LPN/005/2023, FICHA CBE00715, POR ADQUISICION E INSTALACION DE MOBILIARIO MEDICOS Y GENERAL PARA EL HOSPITAL MUNICIPAL VILLA VASQUEZ, EN LA PROVINCIA DE MONTECRISTI, LOTE I, PROYECTO NO. 00584, SEGÚN COM. VMC-SP-046-2025 D/F 6/3/2025.</t>
  </si>
  <si>
    <t>CH-6071</t>
  </si>
  <si>
    <t>1113-18 [AGROINDUSTRIAL FREYSA SRL] LIB-2413. PAGO NO. 18 AL CONTRATO NO. MIVHED-CB-CA-2023-003, PROCESO MIVHED-CCC-PEPU-2023-0010, CON LA FACTURA NCF NO. B1500000161 D/F 21/04/2025, POR ALQUILER DE 38 PARQUEOS PARA AUTOS Y 8 PARA MOTORES, UBICADOS EN LA CALLE 30 DE MARZO NO. 41, SECTOR SAN CARLOS, D.N. CORRESP. AL MES DE MAYO 2025, SEGUN DA/0402/2025 D/F 22/04/2025. (RETENCION: 5% DEL ISR). VER ANEXOS.</t>
  </si>
  <si>
    <t>CH-6072</t>
  </si>
  <si>
    <t>1113-18 [FRANCISCO PEREZ ENCARNACION] LIB-2464. PAGO FACTURAS NCF NOS. B1500000242 D/F 08/04/2025 Y B1500000243 D/F 21/04/2025, POR SERVICIOS DE NOTARIZACIONES DE DIECISEIS (16) ACTOS AUTENTICOS, SEGUN DA/0407/2025 D/F 23/04/2025, MIVED-DJ/551/2025 D/F 21/04/2025 Y MIVED-DJ/556/2025 D/F 22/04/2025. (RETENCION: 10% DEL ISR Y 100% DEL ITBIS) VER ANEXOS.</t>
  </si>
  <si>
    <t>1113-18 [FRANCISCO PEREZ ENCARNACION] LIB-2464. PAGO FACTURAS NCF NOS. B1500000242 D/F 08/04/2025 Y B1500000243 D/F 21/04/2025, POR SERVICIOS DE NOTARIZACIONES DE DIECISEIS (16) ACTOS AUTENTICOS, SEGUN DA/0407/2025 D/F 23/04/2025, MIVED-DJ/551/2025 D/F 21/04/2025 Y</t>
  </si>
  <si>
    <t>CH-6073</t>
  </si>
  <si>
    <t>1113-18 [MAGNA MOTORS S A] LIB-2422. PAGO DEL CONTRATO NO. MIVHED-CB-SB-LPN-004-2025 PROCESO NO. MIVHED-CCC-LPN-2024-0020, CON LA FACTURA NCF NO. E-450000001394 D/F 11/04/2025, POR ADQUISICION DE VEHICULOS PARA SER UTILIZADOS EN LA SUPERVISION DE OBRAS Y PROYECTOS DE ESTE MINISTERIO, LOTE II: MINIBUS HYUNDAY STARIA 2025, CON EL CHASIS NO. (CHASIS: KMJYA371BSU229148, SEGUN DA/0404/2025 D/F 22/04/2025. (RETENCION 5% DEL ISR) VER ANEXOS.</t>
  </si>
  <si>
    <t>CH-6074</t>
  </si>
  <si>
    <t>1113-18 [V H OFFICE SUPPLY SRL] LIB-2448. PRIMER PAGO DEL 20% CONTRATO NO. MIVHED/CB/BS/PEEN/012/2023, PROCESO NO. MIVHED-MAE-PEEN-2022-0013, ADENDUM NO. I MIVHED-CB-AD-404-2024 (POR EXTENCION DE VIGENCIA DEL CONTRATO) POR ADQUISICION DE MATERIALES Y HERRAMIENTAS PARA REPARACION DE VIVIENDAS EN EL DISTRITO NACIONAL Y LA PROVINCIA SANTO DOMINGO, A RAIZ DEL LAS LLUVIAS ACAECIDAS EL CUATRO (04) DE NOVIEMBRE 2022, LOTE VI-PINTURA. SEGUN DA/0392/2025 D/F 16/04/2025. VER ANEXOS.</t>
  </si>
  <si>
    <t>CH-6075</t>
  </si>
  <si>
    <t>1113-18 [BONANZA DOMINICANA S A S] LIB-2478. SEXTO PAGO AL CONTRATO NO. MIVHED-CB-CS-010-2024 PROCESO MIVHED-CCC-PEPU-2024-0006, CON LAS FACTS. NCF NO. E450000000456, Y E450000000462 D/F 28/03/2025, POR SERVICIO DE MANTENIMIENTO PREVENTIVO Y CORRECTIVO PARA LOS VEHICULOS DE ESTE MINISTERIO, PARA (18) DIECIOCHO CAMIONETAS L200 Y (01) UN CAMION VOLTEO. SEGUN. DA/0396/2025 D/F 21/04/2025, VER ANEXOS.</t>
  </si>
  <si>
    <t>CH-6076</t>
  </si>
  <si>
    <t>1113-18 [GREEN LOVE SRL] LIB-2462. TERCER PAGO DE LA ORDEN DE COMPRA NO. MIVHED-2024-00263 PROCESO NO. MIVHED-DAF-CD-2024-0051 D/F 11/09/2024, CON LA FACTURA NCF NO. B1500000566 D/F 15/04/2025, POR SERVICIO DE RECOLECCION DE DESECHOS PARA RECICLAJE, POR UN PERIODO DE DOCE (12) MESES, CORRESPONDIENTE AL MES DE ABRIL DEL 2025. SEGUN DA/0400/2025 D/F 21/04/2025. (RET. DEL 5%) VER ANEXOS.</t>
  </si>
  <si>
    <t>CH-6077</t>
  </si>
  <si>
    <t>1113-18 [BONANZA DOMINICANA S A S] LIB-2479. OCTAVO PAGO DEL CONTRATO NO. MIVHED-CB-CS-PEPU-003-2024 PROCESO MIVHED-CCC-PEPU-2024-0004, CON LAS FACTS. NCF NO. E450000000455, E450000000458, E450000000461, E450000000463, D/F 28/03/2025, POR SERVICIO DE MANTENIMIENTO PREVENTIVO PARA LOS VEHICULOS MITSUBISHI L 200 Y FUSO F1 DE ESTE MINISTERIO, SEGUN DA/0397/2025 D/F 21/04/2025. VER ANEXOS.</t>
  </si>
  <si>
    <t>CH-6078</t>
  </si>
  <si>
    <t>1113-18 [K SUPPLIES, S.R.L.] LIB-1516. PAGO CUB-02 (CIERRE Y FINAL EN CERO) Y PAGO VICIOS OCULTOS DEL CONTRATO COMPRA-MP-013-2013, FICHA CBE00695, LOTE 9, POR ADQUISICION DE EQUIPOS MEDICOS, MOBILIARIO HOSPITALARIO Y DE OFICINA PARA 50 CENTROS DE DIAGNOSTICO (CDAP) EN DISTINTAS ZONAS DEL PAIS (EQUIPO DE INFORMATICA), PROYECTO NO. 00572, SEGÚN COMUNICACIÓN VMC-SP-011-2025 D/F 05/02/2025.</t>
  </si>
  <si>
    <t>CH-6080</t>
  </si>
  <si>
    <t>1113-18 [SOLO TU TV SRL] LIB-2343. PRIMER PAGO DEL CONTRATO NO. MIVHED-CB-CS-CP-008-2024, PROCESO NO. MIVHED-CCC-CP-2024-0005, ADENDA NO. I MIVHED-CB-AD-415-2024 (POR EXTENSION DE VIGENCIA AL CONTRATO) CON LA FACTURA NCF NO. B1500000021 D/F 07/04/2025, POR CONCEPTO DE CONTRATACION DE SERVICIOS DE CREATIVIDAD PUBLICITARIA PARA ACCIONES DE COMUNICACIÓN SOBRE NORMAS Y REGLAMENTACIONES PARA EL SECTOR CONSTRUCCION. SEGUN DA/0390/2025 D/F 16/04/2025. (RETENCIÓN: 5% DEL ISR Y 30% ITBIS). VER ANEXOS.</t>
  </si>
  <si>
    <t>CH-6081</t>
  </si>
  <si>
    <t>1113-18 [HUMANO SEGUROS, S. A.] LIB-2463. PAGO FACTURAS CON NCF NO. E450000003766 Y E450000003767 D/F 01/04/2025 (POR RD$ 1,472,534.08 MENOS RD$ 118,601.31, LOS CUALES SERAN DESCONTADO Y PAGADO EN LA NOMINA DE ABRIL 2025), POR CONCEPTO DE SEGURO MEDICO DE EMPLEADOS FIJOS Y DEPENDIENTES OPCIONALES, DURANTE EL PERIODO DESDE EL 01/04/2025 AL 30/05/2025. SEGUN COM. RRHH-00166 D/F 22/04/2025. (VER ANEXOS).</t>
  </si>
  <si>
    <t>CH-6083</t>
  </si>
  <si>
    <t>1113-18 [ANTILLEAN CONSTRUCTION CORPORATION, S.R.L.] LIB-2465. PAGO CUB-05 (89.92%) DEL CONTRATO MIVHED/CB/OB/PEEN/037/2022, FICHA CBE00651, MEJORAMIENTO DE HABITAT PARA VIVIENDAS RECONSTRUIDAS POR EL PASO DEL HURACAN FIONA, EN LA PROVINCIA SANTO DOMINGO, LOTE 07. PROYECTO NO. 00538, SEGÚN COM. VMC-SP-107-2025 D/F 28/4/2025.</t>
  </si>
  <si>
    <t>CH-6085</t>
  </si>
  <si>
    <t>1113-18 [IMERKABY CONSTRUCTORES, S.R.L.] LIB-1818. PAGO CUB-05 (DE CIERRE), CUB- 06 (FINAL), Y PAGO DE VICIOS OCULTOS DEL CONTRATO INVI/OB/PEUR/036/2020 FICHA CBE00319, DOMINICANA SE RECONSTRUYE, LOTE 36, PROVINCIA BAHORUCO. PROYECTO NO. 00410, SEGÚN COM. VMC-SP-062-2025 D/F 18/3/2025, VMC-SP-063-2025 D/F 18/03/2025. Y VMC-SP-064-2025 D/F 18/03/2025.</t>
  </si>
  <si>
    <t>1113-18 [IMERKABY CONSTRUCTORES, S.R.L.] LIB-1818. PAGO CUB-05 (DE CIERRE), CUB- 06 (FINAL), Y PAGO DE VICIOS OCULTOS DEL CONTRATO INVI/OB/PEUR/036/2020 FICHA CBE00319, DOMINICANA SE RECONSTRUYE, LOTE 36, PROVINCIA BAHORUCO. PROYECTO NO. 00410, SEGÚN COM. VMC</t>
  </si>
  <si>
    <t>CH-6086</t>
  </si>
  <si>
    <t>1113-18 [MINISTERIO DE LA VIVIENDA HABITAT Y EDIFICACIONES (MIVHED)] LIB-2477. PAGO DE VIATICOS EN OPERATIVOS DE SUPERVISION, CONSTRUCCION Y RECONSTRUCCION DE VIVIENDAS PARA PERSONAL DESCRITO EN EL EXPEDIENTE ANEXO, GRUPO NO. 18-2025, SEGUN COM. DA-0349-2025 D/F 03/04/2025. VER ANEXOS.</t>
  </si>
  <si>
    <t>CH-6090</t>
  </si>
  <si>
    <t>1113-18 [MIGUEL DEMETRIO CABRERA CAMACHO] LIB-2261. PAGO NO. 11 AL CONTRATO NO. MIVHED-CB-CS-CP-005-2024, PROCESO MIVHED-CCC-CP-2024-0002, CON LA FACTURA NCF NO. B1500000125 D/F 02/04/2025 (POR VALOR DE RD$511,672.50 MENOS RD$ 102,334.50 CORRESP. AL 20% DE LA FACT. AMORT. DEL AVANCE INICIAL) POR CONCEPTO DEL SUMINISTRO DE ALMUERZOS PARA EL PERSONAL QUE LABORA EN LA REGIONAL DE SANTIAGO DE ESTE MINISTERIO CORREPONDIENTE A LOS PERIODO DEL 03 AL 31 DE MARZO DEL 2025. SEGUN DA/0368/2025 D/F 08/04/2025. (RETENCION: 10% DEL ISR Y 100% ITBIS). VER ANEXOS.</t>
  </si>
  <si>
    <t>CH-6092</t>
  </si>
  <si>
    <t>1113-18 [MULTIGESTIONES CENREX, S.A.S] LIB-2348. SEXTO PAGO DEL CONTRATO NO. MIVHED-CB-CA-2024-002, PROCESO NO. MIVHED-CCC-PEPU-2024-0002, CON LAS FACTURAS NCF NO. E450000000051, E450000000052 D/F 14/04/2025, POR ALQUILER DE LOCAL PARA LA OFICINA DE TRAMITACION DE PLANOS Y SUPERVISION DE OBRAS PRIVADAS DEL MINISTERIO, EN PUNTA CANA, MUNICIPIO HIGUEY, PROVINCIA LA ALTAGRACIA, CORRESPONDIENTE AL MES DE ABRIL 2025, SEGUN DA/0388/2025 D/F 15/04/2025. VER ANEXOS.</t>
  </si>
  <si>
    <t>CH-6145</t>
  </si>
  <si>
    <t>1113-18 [EQUITECH GROUP, S.R.L.] LIB-2246. PAGO CUB-02 Y CUB-03 DEL CONTRATO MIVHED/CB/OB/PEEN/020/2024, FICHA CBE00745, PARA LA CONSTRUCCION Y RECONSTRUCION DE VIVIENDAS AFECTADAS POR LOS DAÑOS OCASIONADOS POR EL PASO DEL FENOMENO ATMOSFERICOS A NIVEL NACIONAL, PROVINCIA SAN JUAN DE LA MAGUANA.LOTE 24. PROYECTO NO. 00598, SEGÚN COM. VMC-SP-093-2025 D/F 9/4/2025. Y VMC-SP-094-2025 D/F 9/4/2025.</t>
  </si>
  <si>
    <t>CH-6166</t>
  </si>
  <si>
    <t>1113-18 [ALQUICON INGENIERÍA Y SERVICIOS, S.R.L.] LIB-2262. PAGO CUB-06 (77.51%) DEL CONTRATO MIVHED/CB/OB/PEEN/004/2022, FICHA CBE00625, LOTE 4, PARA LA CONSTRUCCION Y RECONSTRUCCION DE VIVIENDAS AFECTADAS POR EL HURACAN FIONA EN LA PROVINCIA DE LA ALTAGRACIA, REGION ESTE, PROYECTO NO. 00535, SEGÚN COM. VMC-SP-095-2025 D/F 09/04/2025.</t>
  </si>
  <si>
    <t>CH-6175</t>
  </si>
  <si>
    <t>1113-18 [CONSORCIO B&amp;M INGENIEROS ARQUITECTOS-CHAIN DUVAL] LIB-2047. PAGO CUB-05 (57.97%) DEL CONTRATO OB-OISOE-FP-015-2018, FICHA CBE00452, LOTE B, PARA SUMINISTRO E INSTALACION HIDROSANITARIAS DEL HOSPITAL REGIONAL SAN VICENTE DE PAUL, SAN FRANCISCO DE MACORIS, PROV. DUARTE, PROYECTO NO. 00446, SEGÚN COM. VMC-SP-088-2025 D/F 04/04/2025.</t>
  </si>
  <si>
    <t>CH-6192</t>
  </si>
  <si>
    <t>1113-18 [AVI CONSTRUCTORA, S.R.L.] LIB-2480. PAGO CUB-07 (CIERRE Y FINAL) Y PAGO VICIOS OCULTOS DEL CONTRATO INVI-OB-SO-030-2021, FICHA CBE00329, LOTE 4, PARA EL PROGRAMA DE CAMBIO DE PISO TIERRA POR PISO DE CEMENTO, EN LA PROVINCIA SAN JUAN Y ELIAS PIÑA, PROYECTO NO. 00418, SEGÚN COM. VMC-SP-105-2025 D/F 25/04/2025 Y VMC-SP-109-2025 D/F 28/04/2025.</t>
  </si>
  <si>
    <t>CH-6202</t>
  </si>
  <si>
    <t>1113-18 [GRUPO CIMENTADOS, S.R.L.] LIB-1941. PAGO CUB-05 (54.94%) DEL CONTRATO MIVHED-OB-CB-CP-008-2022, FICHA CBE00564, PARA LA CONSTRUCCION, TERMINACION Y REMODELACION DEL ASILO DE ANCIANOS SAN FRANCISCO DE ASIS, UBICADO EN SANTO DOMINGO, DISTRITO NACIONAL, PROYECTO NO.00514, SEGÚN COM. VMC-SP-078-2025 D/F 27/03/2025.</t>
  </si>
  <si>
    <t>DB-4691</t>
  </si>
  <si>
    <t>1113-04 PARA REGISTRAR INGRESOS DE BIENES NACIONALES CORRESPONDIENTES AL DIA 01/05/2025. SEGUN RELACION ANEXA.</t>
  </si>
  <si>
    <t>1113-17 PARA REGISTRAR INGRESOS DE BIENES NACIONALES CORRESPONDIENTES AL DIA 01/05/2025. SEGUN RELACION ANEXA.</t>
  </si>
  <si>
    <t>ED-24391</t>
  </si>
  <si>
    <t>1113-19 PARA REGISTRAR TRANSFERENCIA AUTOMATICA CC EMITIDA CUENTA COLECTORA MINISTERIO DE LA VIVIENDA HABITAT Y EDIFICACIONES (MIVEHD) CORRESPONDIENTE AL DIA 01/05/2025 REF 0102522537</t>
  </si>
  <si>
    <t>1113-17 PARA REGISTRAR TRANSFERENCIA AUTOMATICA CC EMITIDA CUENTA COLECTORA MINISTERIO DE LA VIVIENDA HABITAT Y EDIFICACIONES (MIVEHD) CORRESPONDIENTE AL DIA 01/05/2025 REF 0102522537</t>
  </si>
  <si>
    <t>ED-24409</t>
  </si>
  <si>
    <t>1113-19 PARA REGISTRAR INGRESOS POR DEDUCCION RECIBIDAS DE SUPERVISION DE OBRAS, POR LA SUBCUENTA TESORERIA NACIONAL MINISTERIO DE LA VIVIENDA HABITAT Y EDIFICACIONES (MIVHED) CORRESPONDIENTE AL LIB-2162 REF 60656</t>
  </si>
  <si>
    <t>1113-18 PARA REGISTRAR INGRESOS POR DEDUCCION RECIBIDAS DE SUPERVISION DE OBRAS, POR LA SUBCUENTA TESORERIA NACIONAL MINISTERIO DE LA VIVIENDA HABITAT Y EDIFICACIONES (MIVHED) CORRESPONDIENTE AL LIB-2162 REF 60656</t>
  </si>
  <si>
    <t>ED-24452</t>
  </si>
  <si>
    <t>1113-18 PARA REGISTRAR ASIGNACION CUOTA DE PAGO DEBITO DE LA CTA. SUBCUENTA TESORERIA MIVED NO. 211-900100-0, HACIA LA CTA. LIBRAMIENTO TESORERIA NACIOANL MIVED PARA 1113-18 PARA CUBRIR PAGO REF NO. 56504</t>
  </si>
  <si>
    <t>1113-19 PARA REGISTRAR ASIGNACION CUOTA DE PAGO DEBITO DE LA CTA. SUBCUENTA TESORERIA MIVED NO. 211-900100-0, HACIA LA CTA. LIBRAMIENTO TESORERIA NACIOANL MIVED PARA 1113-18 PARA CUBRIR PAGO REF NO. 56504</t>
  </si>
  <si>
    <t>ED-24574</t>
  </si>
  <si>
    <t>1113-17 PARA REGISTRAR COBRO PENDIENTE DE APLICAR EL DIA 01 DEL MES DE MAYO , SEGUN ESTADO DE BANCO ANEXO, POR NO ESTAR EN LA DISTRIBUCCION DE COBROS. DEPOSITO REF NO. 452400365618</t>
  </si>
  <si>
    <t>ED-24575</t>
  </si>
  <si>
    <t>1113-17 PARA REGISTRAR COBRO PENDIENTE DE APLICAR EL DIA 01 DEL MES DE MAYO , SEGUN ESTADO DE BANCO ANEXO, POR NO ESTAR EN LA DISTRIBUCCION DE COBROS. DEPOSITO REF NO. 005510040239</t>
  </si>
  <si>
    <t>ED-24576</t>
  </si>
  <si>
    <t>1113-17 PARA REGISTRAR COBRO PENDIENTE DE APLICAR EL DIA 01 DEL MES DE MAYO , SEGUN ESTADO DE BANCO ANEXO, POR NO ESTAR EN LA DISTRIBUCCION DE COBROS. DEPOSITO REF NO. 452400541990</t>
  </si>
  <si>
    <t>ED-24577</t>
  </si>
  <si>
    <t>1113-17 PARA REGISTRAR COBRO PENDIENTE DE APLICAR EL DIA 01 DEL MES DE MAYO , SEGUN ESTADO DE BANCO ANEXO, POR NO ESTAR EN LA DISTRIBUCCION DE COBROS. DEPOSITO REF NO. 452400546656</t>
  </si>
  <si>
    <t>ED-24578</t>
  </si>
  <si>
    <t>1113-17 PARA REGISTRAR COBRO PENDIENTE DE APLICAR EL DIA 01 DEL MES DE MAYO , SEGUN ESTADO DE BANCO ANEXO, POR NO ESTAR EN LA DISTRIBUCCION DE COBROS. DEPOSITO REF NO. 008500050530</t>
  </si>
  <si>
    <t>CH-6079</t>
  </si>
  <si>
    <t>1113-18 [POWER MACHINERY SRL] LIB-2521. CUARTO PAGO DEL CONTRATO. NO. MIVHED/CB/CS/LPN /014/2024, PROCESO NO. MIVHED-CCC-LPN-2024-0014, CON LA FACT. NCF NO. B1500000224 D/F 21/04/2025, (POR RD$ 4,437, 980.60 MENOS RD$ (887,596.12) CORRESP. AL 20% AMORT. DEL AV. INICIAL) POR SERVICIO DE TRANSPORTE DE CARGA PARA LA DISTRIBUCION DE MATERIALES DE CONSTRUCCION QUE SERAN UTILIZADOS EN LA REPARACION Y CONSTRUCCION DE VIVIENDAS A NIVEL NACIONAL, LOTE 2: REGION NORTE Y SUR. SEGUN DA/0403/2025 D/F 22/4/2025. (RET.: 5% ISR) VER ANEXOS.</t>
  </si>
  <si>
    <t>CH-6082</t>
  </si>
  <si>
    <t>1113-18 [HUMANO SEGUROS, S. A.] LIB-2520. PAGO FACTURA NCF NO. E450000003740 D/F 01/04/2025 POR VALOR DE USD$10,450.49, (CON LA TASA DEL DOLAR A RD$59.0595 AL 28 DE ABRIL DEL 2025), POR CONCEPTO DE SEGURO MEDICO MÁSTER IND DE SALUD INTERNACIONAL, CORRESPONDIENTE A LA POLIZA NO. 30-93-015688, DURANTE EL PERIODO DESDE 01/04/2025 AL 30/04/2025, SEGUN COM. RRHH-00168 D/F 22/04/2025. VER ANEXOS.</t>
  </si>
  <si>
    <t>CH-6087</t>
  </si>
  <si>
    <t>1113-18 [INNOVAMED PROYECTOS, S.R.L.] LIB-2522. PAGO CUB-01 (44.85%) DEL CONTRATO MIVHED/CB/BS/LPN/009/2024, FICHA CBE00791, EQUIPAMIENTO Y MOBILIARIO MEDICO DEL ALA DE TRAUMA DEL HOSPITAL REGIONAL LUIS L BOGAERT, PROVINCIA VALVERDE, LOTE I, SUB- LOTE I. PROYECTO NO. 00627, SEGÚN COM. VMC-SP-0108-2025 D/F 28/04/2025</t>
  </si>
  <si>
    <t>CH-6093</t>
  </si>
  <si>
    <t>1113-18 [ALL OFFICE SOLUTIONS TS, SRL] LIB-2502. CUARTO PAGO DEL CONTRATO NO. MIVHED/CB/CS/LPN/009/2024 PROCESO MIVHED-CCC-LPN-2024-0011, CON LA FACTURA NCF NO. B1500002779 D/F 11/04/2025, POR SERVICIOS DE IMPRESIÓN PARA LA SEDE DEL MIVHED Y LAS DISTINTAS REGIONALES A NIVEL NACIONAL POR UN PERIODO DE 24 MESES, CORRESPONDIENTE AL MES DE MARZO DEL 2025, SEGUN DA/0393/2025 D/F 16/04/2025. (RETENCION DEL 30% DEL ITBIS Y 5% DEL ISR) VER ANEXOS.</t>
  </si>
  <si>
    <t>CH-6128</t>
  </si>
  <si>
    <t>1113-18 [CQ CONSTRUCCIONES, S.R.L.] LIB-2528. PAGO CUB-05 (CIERRE),CUB-06 (FINAL) Y VICIOS OCULTOS DEL CONTRATO MIVHED/OB/CB/CP/064/2021, LOTE 3, FICHA CBE00475, REMODELACIÓN PABELLÓN HOGAR ANGELES FELICES DEL CENTRO DE REHABILITACIÓN PSICOSOCIAL, MUNICIPIO DE PEDRO BRAND, PROVINCIA SANTO DOMINGO. PROYECTO NO. 00469, SEGÚN COM.VMC-SP-367-2024 D/F 13/09/2024, VMC-SP-091-2025 D/F 9/04/2025 Y SEGÚN COM. VMC-SP-092-2025 D/F 15/04/2025.</t>
  </si>
  <si>
    <t>DB-4692</t>
  </si>
  <si>
    <t>1113-04 PARA REGISTRAR INGRESOS DE BIENES NACIONALES CORRESPONDIENTES AL DIA 02/05/2025. SEGUN RELACION ANEXA.</t>
  </si>
  <si>
    <t>1113-17 PARA REGISTRAR INGRESOS DE BIENES NACIONALES CORRESPONDIENTES AL DIA 02/05/2025. SEGUN RELACION ANEXA.</t>
  </si>
  <si>
    <t>ED-24376</t>
  </si>
  <si>
    <t>1113-18 REGISTRO Y PAGO DE HORAS EXTRAS CORRESPONDIENTE AL MES DE ENERO DEL AÑO 2024. RETENCION POR VALOR RD$63,846.23 SEGUN LIB-2504-1 Y COM. D/F 02/05/2025 VER ANEXOS.</t>
  </si>
  <si>
    <t>ED-24377</t>
  </si>
  <si>
    <t>1113-18 REGISTRO Y PAGO DE HORAS EXTRAS CORRESPONDIENTE AL MES DE FEBRERO DEL AÑO 2024. RETENCION POR VALOR RD$59,515.64 SEGUN LIB-2506-1 Y COM. D/F 02/05/2025 VER ANEXOS.</t>
  </si>
  <si>
    <t>ED-24378</t>
  </si>
  <si>
    <t>1113-18 REGISTRO Y PAGO DE HORAS EXTRAS CORRESPONDIENTE AL MES DE MARZO DEL AÑO 2024. RETENCION POR VALOR RD$57,403.02 SEGUN LIB-2508-1 Y COM. D/F 02/05/2025 VER ANEXOS.</t>
  </si>
  <si>
    <t>ED-24379</t>
  </si>
  <si>
    <t>1113-18 REGISTRO Y PAGO DE HORAS EXTRAS CORRESPONDIENTE AL MES DE ABRIL DEL AÑO 2024. RETENCION POR VALOR RD$64,464.59 SEGUN LIB-2510-1 Y COM. D/F 02/05/2025 VER ANEXOS.</t>
  </si>
  <si>
    <t>ED-24380</t>
  </si>
  <si>
    <t>1113-18 REGISTRO Y PAGO DE HORAS EXTRAS CORRESPONDIENTE AL MES DE NOVIEMBRE DEL AÑO 2024. RETENCION POR VALOR RD$30,345.48 SEGUN LIB-2512-1 Y COM. D/F 02/05/2025 VER ANEXOS.</t>
  </si>
  <si>
    <t>ED-24381</t>
  </si>
  <si>
    <t>1113-18 REGISTRO Y PAGO DE HORAS EXTRAS CORRESPONDIENTE AL MES DE DICIEMBRE DEL AÑO 2024. RETENCION POR VALOR RD$40,295.15 SEGUN LIB-2514-1 Y COM. D/F 02/05/2025 VER ANEXOS.</t>
  </si>
  <si>
    <t>ED-24382</t>
  </si>
  <si>
    <t>1113-18 _x0002_REGISTRO Y PAGO DE HORAS EXTRAS CORRESPONDIENTE AL MES DE ENERO DEL AÑO 2025. RETENCION POR VALOR RD$33,764.03 SEGUN LIB-2516-1 Y COM. D/F 02/05/2025 VER ANEXOS.</t>
  </si>
  <si>
    <t>ED-24383</t>
  </si>
  <si>
    <t>1113-18 REVERSION PARCIAL DE LA ED-23497 D/F 01/03/2025 (LIB. NO. 1100-1) POR VALOR DE 23,497.50 PARA SER LLEVADO A LA CUENTA NO. 1113-18 (LIBRAMIENTO TESORERIA NACIONAL MIVED) Y NO. 6011-05 (PERSONAL DE CARACTER EVENTUAL), POR TRANSFERENCIA RECHAZADA Y PAGADA POSTERIORMENTE MEDIANTE LIB. NO.2518-1 Y COM. D/F 02/05/2025 COMO REINTEGRO, VER DOCUMENTACION ANEXA.</t>
  </si>
  <si>
    <t>ED-24384</t>
  </si>
  <si>
    <t>1113-18 REGISTRO Y PAGO REINTEGRO POR RECHAZO NOMINA CARACTER EVENTUAL DOMINICANA SE RECONSTRUYE CORRESPONDIENTE AL MES DE FEBRERO 2025 . SEGUN LIBRAMIENTO NO. 2518-1 Y COM. D/F 02/05/2025.</t>
  </si>
  <si>
    <t>ED-24385</t>
  </si>
  <si>
    <t>1113-19 PARA REGISTRAR LA FACTURA NO.2661, NCF B0200002661 DEL INGRESO RECIBIDO DE APARTAMENTOS PLAYA CHIQUITA, DEL DEPOSITO REF. NO. 151311 FRANNIER SANCHEZ INT174620868423 9U D/F 02/05/2025</t>
  </si>
  <si>
    <t>ED-24392</t>
  </si>
  <si>
    <t>1113-19 PARA REGISTRAR TRANSFERENCIA AUTOMATICA CC EMITIDA CUENTA COLECTORA MINISTERIO DE LA VIVIENDA HABITAT Y EDIFICACIONES (MIVEHD) CORRESPONDIENTE AL DIA 02/05/2025 REF 0102522537</t>
  </si>
  <si>
    <t>1113-17 PARA REGISTRAR TRANSFERENCIA AUTOMATICA CC EMITIDA CUENTA COLECTORA MINISTERIO DE LA VIVIENDA HABITAT Y EDIFICACIONES (MIVEHD) CORRESPONDIENTE AL DIA 02/05/2025 REF 0102522537</t>
  </si>
  <si>
    <t>ED-24480</t>
  </si>
  <si>
    <t>1113-17 PARA REGISTRAR INGRESOS POR PAGO DE INDEMNIZACION TRANSACCIONAL DEL PROYECTO JARDIN VERDE I, UBICADO EN LA CALLE CAYENAS, ESQUINA CALLE LOS CLAVELES, URBANIZACION MIRADOR DEL OESTE, SANTO DOMINGO OESTE, MIVED-DJ/616/2025 D/F 06/05/2025 SEGUN RELACION ANEXA REF NO. 923926192</t>
  </si>
  <si>
    <t>ED-24579</t>
  </si>
  <si>
    <t>1113-17 PARA REGISTRAR COBRO PENDIENTE DE APLICAR EL DIA 02 DEL MES DE MAYO, SEGUN ESTADO DE BANCO ANEXO, POR NO ESTAR EN LA DISTRIBUCCION DE COBROS. DEPOSITO REF NO. 239261122</t>
  </si>
  <si>
    <t>ED-24580</t>
  </si>
  <si>
    <t>1113-17 PARA REGISTRAR COBRO PENDIENTE DE APLICAR EL DIA 02 DEL MES DE MAYO, SEGUN ESTADO DE BANCO ANEXO, POR NO ESTAR EN LA DISTRIBUCCION DE COBROS. DEPOSITO REF NO. 239261866</t>
  </si>
  <si>
    <t>ED-24581</t>
  </si>
  <si>
    <t>1113-17 PARA REGISTRAR COBRO PENDIENTE DE APLICAR EL DIA 02 DEL MES DE MAYO, SEGUN ESTADO DE BANCO ANEXO, POR NO ESTAR EN LA DISTRIBUCCION DE COBROS. DEPOSITO REF NO. 239261961</t>
  </si>
  <si>
    <t>ED-24582</t>
  </si>
  <si>
    <t>1113-17 PARA REGISTRAR COBRO PENDIENTE DE APLICAR EL DIA 02 DEL MES DE MAYO, SEGUN ESTADO DE BANCO ANEXO, POR NO ESTAR EN LA DISTRIBUCCION DE COBROS. DEPOSITO REF NO. 005800080400</t>
  </si>
  <si>
    <t>ED-24583</t>
  </si>
  <si>
    <t>1113-17 PARA REGISTRAR COBRO PENDIENTE DE APLICAR EL DIA 02 DEL MES DE MAYO, SEGUN ESTADO DE BANCO ANEXO, POR NO ESTAR EN LA DISTRIBUCCION DE COBROS. DEPOSITO REF NO. 239263944</t>
  </si>
  <si>
    <t>ED-24746</t>
  </si>
  <si>
    <t>1113-17 PARA REGISTRAR COBRO PENDIENTE DE APLICAR EL DIA 08 DEL MES DE MAYO, SEGUN ESTADO DE BANCO ANEXO, POR NO ESTAR EN LA DISTRIBUCCION DE COBROS. REF. NO.239265449</t>
  </si>
  <si>
    <t>ED-24810</t>
  </si>
  <si>
    <t>ED-24813</t>
  </si>
  <si>
    <t>1113-17 PARA REGISTRAR COBRO PENDIENTE DE APLICAR EL DIA 02 DEL MES DE MAYO , SEGUN ESTADO DE BANCO ANEXO, POR NO ESTAR EN LA DISTRIBUCCION DE COBROS. DEPOSITO REF NO. 395535259</t>
  </si>
  <si>
    <t>CH-6084</t>
  </si>
  <si>
    <t>1113-18 [UNIDAD DE VIAJES OFICIALES] LIB-2530. PAGO FACT. OCP-FCR-00003063 D/F 21/04/2025, POR CONCEPTO DE PAGO DE BOLETOS AREOS Y EMISION SEGURO DE VIAJE INTERNACIONAL AL COLABORADOR NEY RAFAEL GARCIA RODRIGUEZ, POR LA PARTICIPACION EN EL EVENTO SEATRADE CRUISE GLOBAL 2025, REALIZADO DEL 07 AL 10 DE ABRIL 2024, EN LA CIUDAD DE MIAMI, FLORIDA, ESTADOS UNIDOS DE NORTEAMERICA, SEGUN DA/0415/2025 D/F 24/04/2025, PR-IN-2025-7211 D/F 28/03/2025. VER ANEXOS.</t>
  </si>
  <si>
    <t>CH-6095</t>
  </si>
  <si>
    <t>1113-18 [SOFIA ISABEL ROJAS GOICO] LIB-2531. PAGO FACTURA NCF NO. B1500000180 D/F 21/04/2025, POR CONCEPTO DE NOTARIZACION DE SIETE (07) CONTRATOS SEGUN DA/0430/2025 D/F 28/04/2025, MIVED-DJ/578/2025 D/F 24/04/2025 (RETENCION: 10% DEL ISR Y 100% DEL ITBIS) VER ANEXOS.</t>
  </si>
  <si>
    <t>CH-6096</t>
  </si>
  <si>
    <t>1113-18 [SANDRA MARGARITA LEROUX PICHARDO] LIB-2532. PAGO FACTURA NCF NO. B1500000230 D/F 21/04/2025, POR CONCEPTO DE HONORARIOS POR SERVICIOS DE NOTARIZACIONES DE CUARENTA Y OCHO (48) CONTRATOS. SEGÚN COMUNICACIONES: DA/0405/2025 D/F 23/04/2025 Y MIVED-DJ/515/2025 D/F 21/04/2025. (RETENCIÓN: 100% DEL ITBIS Y 10% DEL ISR) VER ANEXOS.</t>
  </si>
  <si>
    <t>CH-6097</t>
  </si>
  <si>
    <t>1113-18 [MARTINEZ TORRES TRAVELING SRL] LIB-2542. SEXTO Y ULTIMO PAGO DE LA ORDEN DE COMPRA NO. MIVHED-2024-00143, PROCESO MIVHED-DAF-CM-2024-0022 D/F 09/05/2024, CON LA FACTURA NCF NO. B1500001551 D/F 21/4/2025, DICHA ORDEN SERA CERRADA CON UN BALANCE DE RD$ 82.60. POR CONCEPTO DE CONTRATACION DE SERVICIOS DE CATERING PARA LAS ACTIVIDADES DE ESTE MINISTERIO, CORRESPONDIENTE AL MES DE ABRIL 2025, SEGUN DA/0431/2025 D/F 28/04/2025. (RETENCION 5% DEL ISR). VER ANEXOS.</t>
  </si>
  <si>
    <t>CH-6108</t>
  </si>
  <si>
    <t>1113-18 [PADRON OFFICE SUPPLY SRL] LIB-2533. PAGO A LA ORDEN DE COMPRA NO. MIVHED-2025-00048 PROCESO NO. MIVHED-DAF-CM-2025-0009 D/F 27/03/2025, CON LA FACTURA NCF NO. B1500001188 D/F 24/04/2025, POR ADQUISICION DE MATERIALES DE PAPELERIA DE IMPRESION, SEGUN DA/0420/2025 D/F 25/04/2025. (RETENCION: 5% DEL ISR) VER ANEXOS.</t>
  </si>
  <si>
    <t>CH-6109</t>
  </si>
  <si>
    <t>1113-18 [CARIBBEAN FOOD SUPPLY Y R, SRL] LIB-2549. PAGO NO. 32 DEL CONTRATO NO. MIVHED/CB/BS/PEEN/010/2023, PROCESO NO. MIVHED-MAE-PEEN-2022-0013, ADENDUM NO. I MIVHED-CB-AD-256-2023, (POR EXTENCION DE VIGENCIA DEL CONTRATO) ADENDUM NO. II MIVHED-CB-AD-121-2024(POR EXTENCION DE CONTRATO E INCREMENTO DE MONTO) CON LAS FACTS. NCF NO. B1500000160 D/F 04/04/2025 Y B1500000161 D/F 24/04/2025 (POR VALOR DE RD$3,583,751.07 MENOS RD$ 716,750.21 CORRESP. AL 20% DE LA FACT. AMORT. DEL AVANCE INICIAL) POR ADQ. DE MAT. Y HERRAMIENTAS PARA REP. DE VIVIENDAS EN EL DN. Y LA PROV. STO DGO, A RAIZ DEL LAS LLUVIAS ACAECIDAS EL 04 DE NOV. 2022, LOTE II. SEGÚN DA/0423/2025 D/F 25/04/2025 (RET.: 5% ISR). VER ANEXOS.</t>
  </si>
  <si>
    <t>CH-6146</t>
  </si>
  <si>
    <t>1113-18 [KEPHER, S.R.L.] LIB-2553. PAGO CUB-10 (FINAL) Y PAGO DE VICIOS OCULTOS DEL CONTRATO MIVHED/OB/CB/LPN/008/2021, FICHA CBE00376, LOTE 8, PROGRAMA DE CAMBIO DE PISOS DE TIERRA POR PISOS DE CEMENTOS PARA LAS REGIONES NORTE Y ESTE DEL PAIS EN EL MUNICIPIO DE DAJABON, EL PINO, LOMA DE CABRERA Y PARTIDO, PROV. DAJABON.PROYECTO NO. 00426, SEGÚN COM.VMC-SP-115-2025 D/F 29/4/2025 Y COM.VMC-SP-116-2025 D/F 29/4/2025.</t>
  </si>
  <si>
    <t>CH-106</t>
  </si>
  <si>
    <t>1113-20 [SORILEINY ALCANTARA FELIZ (CUSTODIA)] REPOSICION FONDO DE CAJA CHICA DE LA DIRECCION ADMINISTRATIVA, COMPROBANTES NUMERADOS DEL 01242 AL 02277, SEGÚN COM. REPOSICION-01 D/F 09/04/2025. (VER ANEXOS).</t>
  </si>
  <si>
    <t>DB-4693</t>
  </si>
  <si>
    <t>1113-04 PARA REGISTRAR INGRESOS DE BIENES NACIONALES CORRESPONDIENTES AL DIA 06/05/2025. SEGUN RELACION ANEXA.</t>
  </si>
  <si>
    <t>1113-17 PARA REGISTRAR INGRESOS DE BIENES NACIONALES CORRESPONDIENTES AL DIA 06/05/2025. SEGUN RELACION ANEXA.</t>
  </si>
  <si>
    <t>ED-24386</t>
  </si>
  <si>
    <t>1113-19 PARA REGISTRAR LA FACTURA NO.2662, NCF B0200002662 DEL INGRESO RECIBIDO DE EDIFICIO RESIDENCIAL ATRIO DEL ESTE, DEL DEPOSITO REF. NO. 194156 YAN CASTILLO INT174655815544 4N D/F 06/05/2025</t>
  </si>
  <si>
    <t>ED-24387</t>
  </si>
  <si>
    <t>1113-19 PARA REGISTRAR LA FACTURA NO.2663, NCF B0200002663 DEL INGRESO RECIBIDO DE VILLA MARIA MARTINEZ, DEL DEPOSITO REF. NO. 455568 RAYMUNDO MARTNEZ INT174656358942 3R D/F 06/05/2025</t>
  </si>
  <si>
    <t>ED-24388</t>
  </si>
  <si>
    <t>1113-19 "PARA REGISTRAR LA FACTURA NO.2664, NCF B0200002664 DEL INGRESO RECIBIDO DE  VILLA HACIENDA B 11, DEL DEPOSITO REF. NO. 043285 ORBIS SORIANO INT174655924565 5K D/F 06/05/2025"</t>
  </si>
  <si>
    <t>ED-24389</t>
  </si>
  <si>
    <t>1113-19 PARA REGISTRAR LA FACTURA NO.2665, NCF B0200002665 DEL INGRESO RECIBIDO DE RESIDENCIA MEDIA &amp; SALAZAR , DEL DEPOSITO REF. NO. 039732 MASSIEL MARTINEZ INT174655852481 8I D/F 06/05/2025</t>
  </si>
  <si>
    <t>ED-24393</t>
  </si>
  <si>
    <t>1113-19 PARA REGISTRAR TRANSFERENCIA AUTOMATICA CC EMITIDA CUENTA COLECTORA MINISTERIO DE LA VIVIENDA HABITAT Y EDIFICACIONES (MIVEHD) CORRESPONDIENTE AL DIA 06/05/2025 REF 0102522537</t>
  </si>
  <si>
    <t>1113-17 PARA REGISTRAR TRANSFERENCIA AUTOMATICA CC EMITIDA CUENTA COLECTORA MINISTERIO DE LA VIVIENDA HABITAT Y EDIFICACIONES (MIVEHD) CORRESPONDIENTE AL DIA 06/05/2025 REF 0102522537</t>
  </si>
  <si>
    <t>ED-24410</t>
  </si>
  <si>
    <t>1113-19 PARA REGISTRAR INGRESOS POR DEDUCCION RECIBIDAS DE SUPERVISION DE OBRAS, POR LA SUBCUENTA TESORERIA NACIONAL MINISTERIO DE LA VIVIENDA HABITAT Y EDIFICACIONES (MIVHED) CORRESPONDIENTE AL LIB-1426 REF 62166</t>
  </si>
  <si>
    <t>1113-18 PARA REGISTRAR INGRESOS POR DEDUCCION RECIBIDAS DE SUPERVISION DE OBRAS, POR LA SUBCUENTA TESORERIA NACIONAL MINISTERIO DE LA VIVIENDA HABITAT Y EDIFICACIONES (MIVHED) CORRESPONDIENTE AL LIB-1426 REF 62166</t>
  </si>
  <si>
    <t>ED-24411</t>
  </si>
  <si>
    <t>1113-19 PARA REGISTRAR INGRESOS POR DEDUCCION RECIBIDAS DE SUPERVISION DE OBRAS, POR LA SUBCUENTA TESORERIA NACIONAL MINISTERIO DE LA VIVIENDA HABITAT Y EDIFICACIONES (MIVHED) CORRESPONDIENTE AL LIB-1920 REF 62167</t>
  </si>
  <si>
    <t>1113-18 PARA REGISTRAR INGRESOS POR DEDUCCION RECIBIDAS DE SUPERVISION DE OBRAS, POR LA SUBCUENTA TESORERIA NACIONAL MINISTERIO DE LA VIVIENDA HABITAT Y EDIFICACIONES (MIVHED) CORRESPONDIENTE AL LIB-1920 REF 62167</t>
  </si>
  <si>
    <t>ED-24453</t>
  </si>
  <si>
    <t>1113-18 PARA REGISTRAR ASIGNACION CUOTA DE PAGO DEBITO DE LA CTA. SUBCUENTA TESORERIA MIVED NO. 211-900100-0, HACIA LA CTA. LIBRAMIENTO TESORERIA NACIOANL MIVED PARA 1113-18 PARA CUBRIR PAGO LIB-2349  REF NO. 56543</t>
  </si>
  <si>
    <t>1113-19 PARA REGISTRAR ASIGNACION CUOTA DE PAGO DEBITO DE LA CTA. SUBCUENTA TESORERIA MIVED NO. 211-900100-0, HACIA LA CTA. LIBRAMIENTO TESORERIA NACIOANL MIVED PARA 1113-18 PARA CUBRIR PAGO LIB-2349  REF NO. 56543</t>
  </si>
  <si>
    <t>ED-24481</t>
  </si>
  <si>
    <t>1113-17 PARA REGISTRAR INGRESOS POR PAGO DE INDEMNIZACION TRANSACCIONAL DEL PROYECTO EDIFICIO ALMACEN ROMACA (PROYECTO ALMACEN), UBICADO EN LA CALLE PIMENTEL ESQUINA JOSE J. PUELLO, VILLA CONSUELO, SANTO DOMINGO, DISTRITO NACIONAL, MIVED-DJ/639/2025 D/F 09/05/2025 SEGUN RELACION ANEXA REF NO. 239284330</t>
  </si>
  <si>
    <t>ED-24587</t>
  </si>
  <si>
    <t>1113-17 PARA REGISTRAR COBRO PENDIENTE DE APLICAR EL DIA 06 DEL MES DE MAYO, SEGUN ESTADO DE BANCO ANEXO, POR NO ESTAR EN LA DISTRIBUCCION DE COBROS. DEPOSITO REF NO. 395734724</t>
  </si>
  <si>
    <t>ED-24588</t>
  </si>
  <si>
    <t>1113-17 PARA REGISTRAR COBRO PENDIENTE DE APLICAR EL DIA 06 DEL MES DE MAYO, SEGUN ESTADO DE BANCO ANEXO, POR NO ESTAR EN LA DISTRIBUCCION DE COBROS. DEPOSITO REF NO. 452400545225</t>
  </si>
  <si>
    <t>ED-24589</t>
  </si>
  <si>
    <t>1113-17 PARA REGISTRAR COBRO PENDIENTE DE APLICAR EL DIA 06 DEL MES DE MAYO, SEGUN ESTADO DE BANCO ANEXO, POR NO ESTAR EN LA DISTRIBUCCION DE COBROS. DEPOSITO REF NO. 239282529</t>
  </si>
  <si>
    <t>ED-24590</t>
  </si>
  <si>
    <t>1113-17 PARA REGISTRAR COBRO PENDIENTE DE APLICAR EL DIA 06 DEL MES DE MAYO, SEGUN ESTADO DE BANCO ANEXO, POR NO ESTAR EN LA DISTRIBUCCION DE COBROS. DEPOSITO REF NO. 923928440</t>
  </si>
  <si>
    <t>ED-24591</t>
  </si>
  <si>
    <t>1113-17 PARA REGISTRAR COBRO PENDIENTE DE APLICAR EL DIA 06 DEL MES DE MAYO, SEGUN ESTADO DE BANCO ANEXO, POR NO ESTAR EN LA DISTRIBUCCION DE COBROS. DEPOSITO REF NO. 239287185</t>
  </si>
  <si>
    <t>CH-6091</t>
  </si>
  <si>
    <t>1113-18 [FEDERACION DE JUNTAS DE VECINOS MANOLO TAVAREZ JUSTO INC] LIB-2567. APORTE ECONOMICO CORRESPONDIENTE AL PRIMER TRIMESTRE PERIODO ENERO - MARZO DEL AÑO 2025, RESPECTO A LA EJECUCION DEL DESARROLLO DEL PROYECTO SOCIAL ¨TECHO FELIZ ¨PARA MONTECRISTEÑOS , SEGÚN COMS. DPYD-027-25 D/F 30/04/2025 Y DGP-SAL-2024-002430 D/F 18/12/2024. VER ANEXOS.</t>
  </si>
  <si>
    <t>CH-6098</t>
  </si>
  <si>
    <t>1113-18 [CONSTRUCTORA VICASA S R L] LIB-2570. PRIMER PAGO DEL CONTRATO NO. MIVHED-CB-CA-2025-001, PROCESO NO. MIVHED-CCC-PEPU-2025-0001 CON LAS FACTS. NCF NO. B1500003252 Y B1500003253 D/F 22/04/2025, POR EL ALQUILER DE LOCAL COMERCIAL PARA LAS OFICINAS DE LA REGION NORTE DEL MINISTERIO, CORRESPONDIENTE A LOS MESES DE MARZO Y ABRIL 2025, SEGUN COM. DA/0424/2025 D/F 25/04/2025. (RETENCIÓN: 5% DEL ISR) VER ANEXOS.</t>
  </si>
  <si>
    <t>CH-6099</t>
  </si>
  <si>
    <t>1113-18 [CARIBBEAN FOOD SUPPLY Y R, SRL] LIB-2565. PRIMER PAGO DEL 20% CONTRATO NO. MIVHED/CB/BS/PEEN/011/2023, PROCESO NO. MIVHED-MAE-PEEN-2022-0013, ADENDUM NO. I MIVHED-CB-AD-410-2024 (POR EXTENCION DE VIGENCIA DEL CONTRATO) POR ADQUISICION DE MATERIALES Y HERRAMIENTAS PARA REPARACION DE VIVIENDAS EN EL DISTRITO NACIONAL Y LA PROVINCIA SANTO DOMINGO, A RAIZ DEL LAS LLUVIAS ACAECIDAS EL 04 DE NOVIEMBRE 2022, LOTE VI: PINTURA, SEGUN DA/0401/2025 D/F 21/04/2025. VER ANEXOS.</t>
  </si>
  <si>
    <t>CH-6100</t>
  </si>
  <si>
    <t>1113-18 [GRUPO GUSOL SRL] LIB-2569. PAGO UNICO DE LA ORDEN DE SERVICIOS NO. MIVHED-2025-00032, PROCESO MIVHED-DAF-CD-2025-0008 D/F 05/03/2025, CON LA FACTURA NCF NO. B1500000101 D/F 25/03/2025, POR CONTRATACION DEL SERVICIO DE AUTOMATIZACION DE PUERTAS, DIRIGIDO A MIPYMES, SEGUN DA/0422/2025 D/F 25/04/2025. (RETENCION: 5% DEL ISR) VER ANEXOS.</t>
  </si>
  <si>
    <t>CH-6102</t>
  </si>
  <si>
    <t>1113-18 [PASTORAL SOCIAL CARITA BARAHONA] LIB-2564. APORTE ECONOMICO CORRESPONDIENTE AL PRIMER TRIMESTRE PERIODO ENERO - MARZO DEL AÑO 2025, RESPECTO A LA EJECUCION DEL DESARROLLO DEL PROYECTO DIGNIFICAR, CONSTRUIR, RESTAURAR Y MEJORAR VIVIENDAS PARA PERSONAS Y FAMILIAS DE ESCASOS RECURSOS EN COMUNIDADES VULNERABLES DE LA REGION ENRIQUILLO, SEGÚN COMS.DPYD-025-25 D/F 30/04/2025 Y DGP-SAL-2024-002430 D/F 18/12/2024. VER ANEXOS.</t>
  </si>
  <si>
    <t>CH-6103</t>
  </si>
  <si>
    <t>1113-18 [UN TECHO PARA MI PAIS REPUBLICA DOMINICANA] LIB-2566. APORTE ECONOMICO CORRESPONDIENTE AL PRIMER TRIMESTRE PERIODO ENERO - MARZO DEL AÑO 2025, RESPECTO A LA EJECUCION DE LA CONVOCATORIA SUBVENCION DEL ESTADO COORDINADA POR EL CENTRO DE FORMENTO DE LAS ASOCIACIONES SIN FINES DE LUCRO (CASFL) SEGÚN COMS. DPYD-026-25 D/F 30/04/2025 Y DGP-SAL-2024-002430 D/F 18/12/2024,. VER ANEXOS.</t>
  </si>
  <si>
    <t>CH-6115</t>
  </si>
  <si>
    <t>1113-18 [TECH PLUS OFFICE TEPLUOF SRL] LIB-2563. PAGO A LA ORDEN DE COMPRA NO. MIVHED-2025-00046 PROCESO NO. MIVHED-DAF-CM-2025-0009 D/F 27/03/2025, CON LA FACTURA NCF NO. B1500000119 D/F 24/04/2025, POR ADQUISICION DE MATERIALES DE PAPELERIA DE IMPRESION, SEGUN DA/0428/2025 D/F 28/04/2025. (RETENCION: 5% DEL ISR) VER ANEXOS.</t>
  </si>
  <si>
    <t>CH-6155</t>
  </si>
  <si>
    <t>1113-18 [EXPRO, EXCAVACIONES PROFESIONALES, SRL] LIB-2576. PAGO CUB-04 (62.94%) DEL CONTRATO MIVHED/CB/OB/LPN-034/2022, FICHA CBE00539, LOTE 23, PARA LA CONTRUCCION Y MEJORAMIENTO DE VIVIENDAS SOCIALES, DOMINICANA SE RECONSTRUYE III, PROVINCIA SAN JOSE DE OCOA. PROYECTO NO. 00503, SEGÚN COM. VMC-SP-111-2025 D/F 28/04/2025.</t>
  </si>
  <si>
    <t>CH-6176</t>
  </si>
  <si>
    <t>1113-18 [AGUA PLANETA AZUL, S. A.] LIB-2556. PAGO NO. 15 DE LA ORDEN DE SERVICIOS NO. MIVHED-2024-00068, PROCESO NO. MIVHED-DAF-CM-2024-0010 D/F 25/03/2024, CON LAS FACTS NCF NO. E450000004133 D/F 15/11/2024, 9709 D/F 13/03/2025, 10126 D/F 25/03/2025, 10110 D/F 20/03/2025, 10754 D/F 21/04/2025, 10504 D/F 01/04/2025, 8888 D/F 27/03/2025 Y 10513 D/F 03/04/2025 POR SUMINISTRO DE BOTELLONES DE AGUA POTABLE A LOS EDIFICIOS I Y II DE ESTE MINISTERIO, SEGUN DA/0409/2025 D/F 23/04/2025. VER ANEXOS.</t>
  </si>
  <si>
    <t>DB-4694</t>
  </si>
  <si>
    <t>1113-04 PARA REGISTRAR INGRESOS DE BIENES NACIONALES CORRESPONDIENTES AL DIA 07/05/2025. SEGUN RELACION ANEXA.</t>
  </si>
  <si>
    <t>ED-24394</t>
  </si>
  <si>
    <t>1113-19 PARA REGISTRAR TRANSFERENCIA AUTOMATICA CC EMITIDA CUENTA COLECTORA MINISTERIO DE LA VIVIENDA HABITAT Y EDIFICACIONES (MIVEHD) CORRESPONDIENTE AL DIA 07/05/2025 REF 0102522537</t>
  </si>
  <si>
    <t>1113-17 PARA REGISTRAR TRANSFERENCIA AUTOMATICA CC EMITIDA CUENTA COLECTORA MINISTERIO DE LA VIVIENDA HABITAT Y EDIFICACIONES (MIVEHD) CORRESPONDIENTE AL DIA 07/05/2025 REF 0102522537</t>
  </si>
  <si>
    <t>ED-24412</t>
  </si>
  <si>
    <t>1113-19 PARA REGISTRAR INGRESOS POR DEDUCCION RECIBIDAS DE SUPERVISION DE OBRAS, POR LA SUBCUENTA TESORERIA NACIONAL MINISTERIO DE LA VIVIENDA HABITAT Y EDIFICACIONES (MIVHED) CORRESPONDIENTE AL LIB-2327 REF 63099</t>
  </si>
  <si>
    <t>1113-18 PARA REGISTRAR INGRESOS POR DEDUCCION RECIBIDAS DE SUPERVISION DE OBRAS, POR LA SUBCUENTA TESORERIA NACIONAL MINISTERIO DE LA VIVIENDA HABITAT Y EDIFICACIONES (MIVHED) CORRESPONDIENTE AL LIB-2327 REF 63099</t>
  </si>
  <si>
    <t>ED-24473</t>
  </si>
  <si>
    <t>1113-18 PARA REGISTRAR BONO POR DESEMPEÑO A EMPLEADOS DE CARRERA AÑO 2024, SEGUN LO ESTABLECIDO EN EL SISTEMA INTEGRADO DE GESTION FINANCIERA (SIGEF), RETENCIONES POR VALOR RD$693,549.71 SEGÚN LIB. NO. 2583-1 Y COM. D/F 07/05/2025.</t>
  </si>
  <si>
    <t>ED-24474</t>
  </si>
  <si>
    <t>1113-18 PARA REGISTRAR BONO POR DESEMPEÑO A EMPLEADOS DE CARRERA INACTIVOS AÑO 2024, SEGUN LO ESTABLECIDO EN EL SISTEMA INTEGRADO DE GESTION FINANCIERA (SIGEF), SEGÚN LIB. NO. 2585-1 Y COM. D/F 07/05/2025.</t>
  </si>
  <si>
    <t>ED-24475</t>
  </si>
  <si>
    <t>1113-18 PARA REGISTRAR NOMINA INCENTIVO POR RENDIMIENTO INDIVIDUAL CORRESPONDIENTE AL AÑO 2024, EMPLEADOS FIJOS Y PERSONAL EN PERIODO PROBATORIO, SEGUN LO ESTABLECIDO EN EL SISTEMA INTEGRADO DE GESTION FINANCIERA (SIGEF). RETENCIONES POR VALOR DE RD$8,217,646.59, SEGÚN LIB. NO. 2587-1 Y COM. D/F 07/05/2025.</t>
  </si>
  <si>
    <t>ED-24476</t>
  </si>
  <si>
    <t>1113-18 PARA REGISTRAR NOMINA INCENTIVO POR RENDIMIENTO INDIVIDUAL CORRESPONDIENTE AL AÑO 2024, EMPLEADOS INACTIVOS, SEGUN LO ESTABLECIDO EN EL SISTEMA INTEGRADO DE GESTION FINANCIERA (SIGEF). RETENCIONES POR VALOR DE RD$284,079.65, SEGÚN LIB. NO. 2589-1 Y COM. D/F 07/05/2025.</t>
  </si>
  <si>
    <t>ED-24477</t>
  </si>
  <si>
    <t>1113-18 PARA REGISTRAR NOMINA INCENTIVO POR RENDIMIENTO INDIVIDUAL CORRESPONDIENTE AL AÑO 2024, EMPLEADOS TEMPORALES EN CARGOS DE CARRERA, SEGUN LO ESTABLECIDO EN EL SISTEMA INTEGRADO DE GESTION FINANCIERA (SIGEF). RETENCIONES POR VALOR DE RD$7,029,004.74, SEGÚN LIB. NO. 2591-1 Y COM. D/F 07/05/2025.</t>
  </si>
  <si>
    <t>ED-24522</t>
  </si>
  <si>
    <t>1113-19 PARA REGISTAR REITREGO FONDO POR PAGO DE VIATICO CRUPO #17-2025 RECHAZADO POR VALOR RD$4,300.00 EN BENEFICIO A LA SRA. JATNA DANIELA ALCANTARA BEATO, SEGUN TN-INT-2025-000237 D/F 20/05/2025 LIB-2050 REF NO. 636</t>
  </si>
  <si>
    <t>ED-24563</t>
  </si>
  <si>
    <t>1113-19 PARA REGISTRAR COBRO PENDIENTE DE APLICAR EL DIA 07 DEL MES DE MAYO, SEGUN ESTADO DE BANCO ANEXO, POR NO ESTAR EN LA DISTRIBUCCION DE COBROS. DEPOSITO REF NO. 639</t>
  </si>
  <si>
    <t>ED-24569</t>
  </si>
  <si>
    <t>1113-19 PARA REGISTRAR COBRO PENDIENTE DE APLICAR EL DIA, 07 DEL MES DE MAYO 2025, SEGUN ESTADO DE BANCO ANEXO, POR NO ESTAR EN LA DISTRIBUCCION DE COBROS. DESCRIPCION -AVISO DE CREDITO (040662 UREVAL) INT174663406859 8Z</t>
  </si>
  <si>
    <t>ED-24592</t>
  </si>
  <si>
    <t>1113-17 PARA REGISTRAR COBRO PENDIENTE DE APLICAR EL DIA 07 DEL MES DE MAYO, SEGUN ESTADO DE BANCO ANEXO, POR NO ESTAR EN LA DISTRIBUCCION DE COBROS. DEPOSITO REF NO. 923928857</t>
  </si>
  <si>
    <t>ED-24593</t>
  </si>
  <si>
    <t>1113-17 PARA REGISTRAR COBRO PENDIENTE DE APLICAR EL DIA 07 DEL MES DE MAYO, SEGUN ESTADO DE BANCO ANEXO, POR NO ESTAR EN LA DISTRIBUCCION DE COBROS. DEPOSITO REF NO. 452400544295</t>
  </si>
  <si>
    <t>ED-24594</t>
  </si>
  <si>
    <t>1113-17 PARA REGISTRAR COBRO PENDIENTE DE APLICAR EL DIA 07 DEL MES DE MAYO, SEGUN ESTADO DE BANCO ANEXO, POR NO ESTAR EN LA DISTRIBUCCION DE COBROS. DEPOSITO REF NO. 452400544303</t>
  </si>
  <si>
    <t>ED-24595</t>
  </si>
  <si>
    <t>1113-17 PARA REGISTRAR COBRO PENDIENTE DE APLICAR EL DIA 07 DEL MES DE MAYO, SEGUN ESTADO DE BANCO ANEXO, POR NO ESTAR EN LA DISTRIBUCCION DE COBROS. DEPOSITO REF NO. 002000040156</t>
  </si>
  <si>
    <t>ED-24596</t>
  </si>
  <si>
    <t>1113-17 PARA REGISTRAR COBRO PENDIENTE DE APLICAR EL DIA 07 DEL MES DE MAYO, SEGUN ESTADO DE BANCO ANEXO, POR NO ESTAR EN LA DISTRIBUCCION DE COBROS. DEPOSITO REF NO. 006900020486</t>
  </si>
  <si>
    <t>ED-24597</t>
  </si>
  <si>
    <t>1113-17 PARA REGISTRAR COBRO PENDIENTE DE APLICAR EL DIA 07 DEL MES DE MAYO, SEGUN ESTADO DE BANCO ANEXO, POR NO ESTAR EN LA DISTRIBUCCION DE COBROS. DEPOSITO REF NO. 006900020490</t>
  </si>
  <si>
    <t>ED-24598</t>
  </si>
  <si>
    <t>1113-17 PARA REGISTRAR COBRO PENDIENTE DE APLICAR EL DIA 07 DEL MES DE MAYO, SEGUN ESTADO DE BANCO ANEXO, POR NO ESTAR EN LA DISTRIBUCCION DE COBROS. DEPOSITO REF NO. 006900020494</t>
  </si>
  <si>
    <t>ED-24599</t>
  </si>
  <si>
    <t>1113-17 PARA REGISTRAR COBRO PENDIENTE DE APLICAR EL DIA 07 DEL MES DE MAYO, SEGUN ESTADO DE BANCO ANEXO, POR NO ESTAR EN LA DISTRIBUCCION DE COBROS. DEPOSITO REF NO. 239294054</t>
  </si>
  <si>
    <t>CH-6088</t>
  </si>
  <si>
    <t>1113-18 [CONSER SRL] LIB-2641. PAGO CUB-02 (40.87%) DEL CONTRATO MIVHED/CB/OB/LPN/013/024, FICHA CBE00782, LOTE II, PARA LA CONTRUCCION DE OBRAS PENDIENTES DEL CENTRO DE ATENCION INTEGRAL PARA ADOLESCENTES EN CONFLICTO CON LA LEY PENAL SAN JUAN, UBICADO EN LA PROVINCIA SAN JUAN, PROYECTO NO. 00620, SEGÚN COM. VMC-SP-117-2025 D/F 29/04/2025.</t>
  </si>
  <si>
    <t>CH-6089</t>
  </si>
  <si>
    <t>1113-18 [ALTICE DOMINICANA, S. A.] LIB-2634. PAGO FACTURA NCF NO. E450000014185 D/F 25/04/2025 POR CONCEPTO DE SERVICIOS DE COMUNICACIÓN (VOZ, DATA Y ALTICE TV) DE LA CUENTA NO. 2152062, DE ESTE MINISTERIO, DURANTE EL PERIODO DESDE EL 20/03/2025 AL 19/04/2025, SEGUN DA/0439/2025 D/F 30/04/2025. VER ANEXOS.</t>
  </si>
  <si>
    <t>CH-6104</t>
  </si>
  <si>
    <t>1113-18 [EDGAR MANUEL PEGUERO FLORENCIO] LIB-2617. PAGO FACTURA NCF NO. B1500000503 D/F 28/04/2025, POR SERVICIOS DE NOTARIZACIONES DE SIETE (07) CONTRATOS: SEGUN COM. NO. DA/0441/2025 D/F 30/04/2025, MIVED-DJ/597/2025 D/F 29/04/2025(RETENCIÓN: 100% DEL ITBIS Y 10% DEL ISR). VER ANEXOS.</t>
  </si>
  <si>
    <t>CH-6105</t>
  </si>
  <si>
    <t>1113-18 [VIAMAR, S. A.] LIB-2633. SEGUNDO Y ULTIMO PAGO DEL CONTRATO NO. MIVHED-CB-SB-LPN-003-2025, PROCESO NO. MIVHED-CCC-LPN-2024-0020, CON LA FACT. NCF NO. E450000005370 D/F 21/04/2025, POR ADQ. DE VEHICULOS PARA SER UTILIZADOS EN LA SUPERVISION DE OBRAS Y PROYECTOS DE ESTE MINISTERIO, LOTE 1: ITEM I- DOS (02) CAMIONETAS MAZDA BT-50 4X4 2025, SEGUN COM. DA/0434/2025 D/F 29/04/2025. VER ANEXOS.</t>
  </si>
  <si>
    <t>CH-6131</t>
  </si>
  <si>
    <t>1113-18 [AGUA PLANETA AZUL, S. A.] LIB-2616. PRIMER PAGO DE LA ORDEN DE COMPRA NO. MIVHED-2025-00043, PROCESO NO. MIVHED-DAF-CM-2025-0008 D/F 27/03/2025, CON LAS FACTS NCF NO. E450000009499 D/F 18/03/2025, 9213 D/F 07/04/2025, 10887 D/F 15/04/2025, 10544 D/F 10/04/2025, 10891 D/F 15/04/2025, 10138 D/F 27/03/2025 Y 10535 D/F 08/04/2025, POR SUMINISTRO DE BOTELLONES DE AGUA POTABLE A LOS EDIFICIOS I Y II DE ESTE MINISTERIO, SEGUN DA/0413/2025 D/F 24/04/2025. VER ANEXOS.</t>
  </si>
  <si>
    <t>DB-4695</t>
  </si>
  <si>
    <t>1113-04 PARA REGISTRAR INGRESOS DE BIENES NACIONALES CORRESPONDIENTES AL DIA 08/05/2025. SEGUN RELACION ANEXA.</t>
  </si>
  <si>
    <t>1113-17 PARA REGISTRAR INGRESOS DE BIENES NACIONALES CORRESPONDIENTES AL DIA 08/05/2025. SEGUN RELACION ANEXA.</t>
  </si>
  <si>
    <t>ED-24390</t>
  </si>
  <si>
    <t>1113-19 PARA REGISTRAR LA FACTURA NO.2666, NCF B0200002666 DEL INGRESO RECIBIDO DE GCH TWENTY ONE, DEL DEPOSITO REF. NO. 312351 RENAN GONZALEZ INT174671246622 4T D/F 08/05/2025</t>
  </si>
  <si>
    <t>ED-24395</t>
  </si>
  <si>
    <t>1113-19 PARA REGISTRAR TRANSFERENCIA AUTOMATICA CC EMITIDA CUENTA COLECTORA MINISTERIO DE LA VIVIENDA HABITAT Y EDIFICACIONES (MIVEHD) CORRESPONDIENTE AL DIA 08/05/2025 REF 0102522537</t>
  </si>
  <si>
    <t>1113-17 PARA REGISTRAR TRANSFERENCIA AUTOMATICA CC EMITIDA CUENTA COLECTORA MINISTERIO DE LA VIVIENDA HABITAT Y EDIFICACIONES (MIVEHD) CORRESPONDIENTE AL DIA 08/05/2025 REF 0102522537</t>
  </si>
  <si>
    <t>ED-24413</t>
  </si>
  <si>
    <t>1113-19 PARA REGISTRAR INGRESOS POR DEDUCCION RECIBIDAS DE SUPERVISION DE OBRAS, POR LA SUBCUENTA TESORERIA NACIONAL MINISTERIO DE LA VIVIENDA HABITAT Y EDIFICACIONES (MIVHED) CORRESPONDIENTE AL LIB-2344 REF 63413</t>
  </si>
  <si>
    <t>1113-18 PARA REGISTRAR INGRESOS POR DEDUCCION RECIBIDAS DE SUPERVISION DE OBRAS, POR LA SUBCUENTA TESORERIA NACIONAL MINISTERIO DE LA VIVIENDA HABITAT Y EDIFICACIONES (MIVHED) CORRESPONDIENTE AL LIB-2344 REF 63413</t>
  </si>
  <si>
    <t>ED-24414</t>
  </si>
  <si>
    <t>1113-19 PARA REGISTRAR INGRESOS POR DEDUCCION RECIBIDAS DE SUPERVISION DE OBRAS, POR LA SUBCUENTA TESORERIA NACIONAL MINISTERIO DE LA VIVIENDA HABITAT Y EDIFICACIONES (MIVHED) CORRESPONDIENTE AL LIB-2347 REF 63414</t>
  </si>
  <si>
    <t>1113-18 PARA REGISTRAR INGRESOS POR DEDUCCION RECIBIDAS DE SUPERVISION DE OBRAS, POR LA SUBCUENTA TESORERIA NACIONAL MINISTERIO DE LA VIVIENDA HABITAT Y EDIFICACIONES (MIVHED) CORRESPONDIENTE AL LIB-2347 REF 63414</t>
  </si>
  <si>
    <t>ED-24415</t>
  </si>
  <si>
    <t>1113-19 PARA REGISTRAR INGRESOS POR DEDUCCION RECIBIDAS DE SUPERVISION DE OBRAS, POR LA SUBCUENTA TESORERIA NACIONAL MINISTERIO DE LA VIVIENDA HABITAT Y EDIFICACIONES (MIVHED) CORRESPONDIENTE AL LIB-2362 REF 63415</t>
  </si>
  <si>
    <t>1113-18 PARA REGISTRAR INGRESOS POR DEDUCCION RECIBIDAS DE SUPERVISION DE OBRAS, POR LA SUBCUENTA TESORERIA NACIONAL MINISTERIO DE LA VIVIENDA HABITAT Y EDIFICACIONES (MIVHED) CORRESPONDIENTE AL LIB-2362 REF 63415</t>
  </si>
  <si>
    <t>ED-24486</t>
  </si>
  <si>
    <t>1113-19 PARA REGISTRAR DEVOLUCION DE POR VALOR RD$15,340.00 ACREDITADO POR ERROR A LA CTA. COLECTORA. AFECTANDO ED-22561 D/F 24/12/2024 REF. 452400541855, SEGUN DM-EXT-0191-25 D/F 28/04/2025</t>
  </si>
  <si>
    <t>ED-24487</t>
  </si>
  <si>
    <t>1113-19 PARA REGISTRAR DEVOLUCION DE POR VALOR RD$596,622.00 ACREDITADO POR ERROR A LA CTA. COLECTORA. AFECTANDO ED-23863 D/F 28/03/2025 REF. 452400542076, SEGUN DM-EXT-0190-25 D/F 28/04/2025</t>
  </si>
  <si>
    <t>ED-24600</t>
  </si>
  <si>
    <t>1113-17 PARA REGISTRAR COBRO PENDIENTE DE APLICAR EL DIA 08 DEL MES DE MAYO, SEGUN ESTADO DE BANCO ANEXO, POR NO ESTAR EN LA DISTRIBUCCION DE COBROS. DEPOSITO REF NO. 239295343</t>
  </si>
  <si>
    <t>ED-24601</t>
  </si>
  <si>
    <t>1113-17 PARA REGISTRAR COBRO PENDIENTE DE APLICAR EL DIA 08 DEL MES DE MAYO, SEGUN ESTADO DE BANCO ANEXO, POR NO ESTAR EN LA DISTRIBUCCION DE COBROS. DEPOSITO REF NO. 005130030106</t>
  </si>
  <si>
    <t>CH-6094</t>
  </si>
  <si>
    <t>1113-18 [PORTAFOLIO DO SRL] LIB-2667. PAGO A LA ORDEN DE COMPRA NO. MIVHED-2025-00045 PROCESO NO. MIVHED-DAF-CM-2025-0009 D/F 27/03/2025, CON LA FACTURA NCF NO. B1500000023 D/F 24/04/2025, POR ADQUISICION DE MATERIALES DE PAPELERIA DE IMPRESION, SEGUN DA/0429/2025 D/F 28/04/2025. (RETENCION: 5% DEL ISR) VER ANEXOS.</t>
  </si>
  <si>
    <t>CH-6101</t>
  </si>
  <si>
    <t>1113-18 [BLUE MARINE,SRL] LIB-2648. PAGO CUB-03 (89.89%) DEL CONTRATO MIVHED/CB/OB/PEEN/024/2024, FICHA CBE00749, PARA LA CONSTRUCION Y RECONSTRUCCION DE VIVIENDAS AFECTADAS POR LOS DAÑOS OCASIONADOS POR LOS TORRENCIALES AGUACEROS, TORMENTAS ELECTRICAS Y RAFAGAS DE VIENTO PROVOCADOS POR EL PASO DEL FENOMENO ATMOSFERICO A NIVEL NACIONAL, PROVINCIA SANCHEZ RAMIREZ, PROYECTO NO. 00598, SEGÚN COM. VMC-SP-118-2025 D/F 29/04/2025.</t>
  </si>
  <si>
    <t>CH-6106</t>
  </si>
  <si>
    <t>1113-18 [HUMANO SEGUROS, S. A.] LIB-2646. PAGO FACTURA NCF NO. E450000004055 D/F 01/05/2025 POR VALOR DE USD$10,450.49, (CON LA TASA DEL DOLAR A RD$59.0543 AL 08 DE MAYO DEL 2025), POR CONCEPTO DE SEGURO MEDICO MÁSTER IND DE SALUD INTERNACIONAL, CORRESPONDIENTE A LA POLIZA NO. 30-93-015688, DURANTE EL PERIODO DESDE 01/05/2025 AL 31/05/2025, SEGUN COM. RRHH-00180 D/F 02/05/2025. VER ANEXOS.</t>
  </si>
  <si>
    <t>CH-6111</t>
  </si>
  <si>
    <t>1113-18 [IMPROFORMAS, SRL] LIB-2644. PAGO A LA ORDEN DE COMPRA NO. MIVHED-2025-00047 PROCESO NO. MIVHED-DAF-CM-2025-0009 D/F 27/03/2025, CON LA FACTURA NCF NO. E-450000000038 D/F 28/04/2025, POR CONCEPTO DE ADQUISICION DE MATERIALES DE PAPELERIA DE IMPRESION, SEGUN DA/0433/2025 D/F 29/04/2025. VER ANEXOS.</t>
  </si>
  <si>
    <t>CH-6116</t>
  </si>
  <si>
    <t>1113-18 [ARQUIDIOCESIS DE SANTO DOMINGO] LIB-2661. PAGO CUB-02 (40.03%) DEL CONVENIO INSTITUCIONAL, FICHA CBE00443, PARA LA CONSTRUCCION DE TEMPLOS, CASA CURIALES Y OFICINA PARROQUIALES, SANTO DOMINGO, NO. 00437, SEGÚN COM. VMC-SP-126-2025 D/F 06/05/2025.</t>
  </si>
  <si>
    <t>CH-6132</t>
  </si>
  <si>
    <t>1113-18 [CONSTRUCTORA RINCON (CORINSA), S.R.L.] LIB-2666. PAGO CUB-02 (62.02%) DEL CONTRATO MIVHED/CB/OB/LPN/006/2023, FICHA CBE00701, LOTE 8, PARA LA CONSTRUCION DEL POLIDEPORTIVO LOS JARDINES DEL NORTE, SANTO DOMINGO, DISTRITO NACIONAL, PROYECTO NO. 00571, SEGÚN COM. VMC-SP-120-2025 D/F 01/05/2025.</t>
  </si>
  <si>
    <t>DB-4696</t>
  </si>
  <si>
    <t>1113-17 PARA REGISTRAR INGRESOS DE BIENES NACIONALES CORRESPONDIENTES AL DIA 09/05/2025. SEGUN RELACION ANEXA.</t>
  </si>
  <si>
    <t>ED-24396</t>
  </si>
  <si>
    <t>1113-19 PARA REGISTRAR TRANSFERENCIA AUTOMATICA CC EMITIDA CUENTA COLECTORA MINISTERIO DE LA VIVIENDA HABITAT Y EDIFICACIONES (MIVEHD) CORRESPONDIENTE AL DIA 09/05/2025 REF 0102522537</t>
  </si>
  <si>
    <t>1113-17 PARA REGISTRAR TRANSFERENCIA AUTOMATICA CC EMITIDA CUENTA COLECTORA MINISTERIO DE LA VIVIENDA HABITAT Y EDIFICACIONES (MIVEHD) CORRESPONDIENTE AL DIA 09/05/2025 REF 0102522537</t>
  </si>
  <si>
    <t>ED-24602</t>
  </si>
  <si>
    <t>1113-17 PARA REGISTRAR COBRO PENDIENTE DE APLICAR EL DIA 09 DEL MES DE MAYO, SEGUN ESTADO DE BANCO ANEXO, POR NO ESTAR EN LA DISTRIBUCCION DE COBROS. DEPOSITO REF NO. 003470070067</t>
  </si>
  <si>
    <t>ED-24603</t>
  </si>
  <si>
    <t>1113-17 PARA REGISTRAR COBRO PENDIENTE DE APLICAR EL DIA 09 DEL MES DE MAYO, SEGUN ESTADO DE BANCO ANEXO, POR NO ESTAR EN LA DISTRIBUCCION DE COBROS. DEPOSITO REF NO. 396024659</t>
  </si>
  <si>
    <t>ED-24604</t>
  </si>
  <si>
    <t>1113-17 PARA REGISTRAR COBRO PENDIENTE DE APLICAR EL DIA 09 DEL MES DE MAYO, SEGUN ESTADO DE BANCO ANEXO, POR NO ESTAR EN LA DISTRIBUCCION DE COBROS. DEPOSITO REF NO. 396029568</t>
  </si>
  <si>
    <t>ED-24605</t>
  </si>
  <si>
    <t>1113-17 PARA REGISTRAR COBRO PENDIENTE DE APLICAR EL DIA 09 DEL MES DE MAYO, SEGUN ESTADO DE BANCO ANEXO, POR NO ESTAR EN LA DISTRIBUCCION DE COBROS. DEPOSITO REF NO. 239304113</t>
  </si>
  <si>
    <t>ED-24606</t>
  </si>
  <si>
    <t>1113-17 PARA REGISTRAR COBRO PENDIENTE DE APLICAR EL DIA 09 DEL MES DE MAYO, SEGUN ESTADO DE BANCO ANEXO, POR NO ESTAR EN LA DISTRIBUCCION DE COBROS. DEPOSITO REF NO. 452400361345</t>
  </si>
  <si>
    <t>CH-6107</t>
  </si>
  <si>
    <t>1113-18 [MINISTERIO DE LA VIVIENDA HABITAT Y EDIFICACIONES (MIVHED)] LIB-2678. PAGO DE VIATICOS EN OPERATIVOS DE SUPERVISION, CONSTRUCCION Y RECONSTRUCCION DE VIVIENDAS PARA PERSONAL DESCRITO EN EL EXPEDIENTE ANEXO, GRUPO NO. 22-2025, SEGUN COM. DA-0418-2025 D/F 28/04/2025. VER ANEXOS.</t>
  </si>
  <si>
    <t>CH-6110</t>
  </si>
  <si>
    <t>1113-18 [EDITORA LISTIN DIARIO S.A.] LIB-2704. CUARTO PAGO AL CONTRATO NO. MIVHED-CB-CS-014-2024, PROCESO MIVHED-CCC-PEPB-2024-0007, CON LAS FACTURAS NCF NO. E450000000897 D/F 02/04/2025, E450000000899 D/F 03/04/2024, E450000000904 D/F 04/04/2024, E450000000938 Y E450000000939 D/F 15/04/2024D/F POR CONCEPTO DE SERVICIOS DE COLOCACION EN MEDIOS IMPRESOS DE CIRCULACION NACIONAL (PERIODICOS), SEGUN DA/0435/2025 D/F 29/04/2025. VER ANEXOS.</t>
  </si>
  <si>
    <t>CH-6167</t>
  </si>
  <si>
    <t>DB-4697</t>
  </si>
  <si>
    <t>1113-04 PARA REGISTRAR INGRESOS DE BIENES NACIONALES CORRESPONDIENTES AL DIA 12/05/2025. SEGUN RELACION ANEXA.</t>
  </si>
  <si>
    <t>1113-17 PARA REGISTRAR INGRESOS DE BIENES NACIONALES CORRESPONDIENTES AL DIA 12/05/2025. SEGUN RELACION ANEXA.</t>
  </si>
  <si>
    <t>ED-24397</t>
  </si>
  <si>
    <t>1113-19 PARA REGISTRAR TRANSFERENCIA AUTOMATICA CC EMITIDA CUENTA COLECTORA MINISTERIO DE LA VIVIENDA HABITAT Y EDIFICACIONES (MIVEHD) CORRESPONDIENTE AL DIA 12/05/2025 REF 0102522537</t>
  </si>
  <si>
    <t>1113-17 PARA REGISTRAR TRANSFERENCIA AUTOMATICA CC EMITIDA CUENTA COLECTORA MINISTERIO DE LA VIVIENDA HABITAT Y EDIFICACIONES (MIVEHD) CORRESPONDIENTE AL DIA 12/05/2025 REF 0102522537</t>
  </si>
  <si>
    <t>ED-24416</t>
  </si>
  <si>
    <t>1113-19 PARA REGISTRAR INGRESOS POR DEDUCCION RECIBIDAS DE SUPERVISION DE OBRAS, POR LA SUBCUENTA TESORERIA NACIONAL MINISTERIO DE LA VIVIENDA HABITAT Y EDIFICACIONES (MIVHED) CORRESPONDIENTE AL LIB-2465 REF 65192</t>
  </si>
  <si>
    <t>1113-18 PARA REGISTRAR INGRESOS POR DEDUCCION RECIBIDAS DE SUPERVISION DE OBRAS, POR LA SUBCUENTA TESORERIA NACIONAL MINISTERIO DE LA VIVIENDA HABITAT Y EDIFICACIONES (MIVHED) CORRESPONDIENTE AL LIB-2465 REF 65192</t>
  </si>
  <si>
    <t>ED-24454</t>
  </si>
  <si>
    <t>1113-18 PARA REGISTRAR ASIGNACION CUOTA DE PAGO DEBITO DE LA CTA. SUBCUENTA TESORERIA MIVED NO. 211-900100-0, HACIA LA CTA. LIBRAMIENTO TESORERIA NACIOANL MIVED PARA 1113-18 PARA CUBRIR PAGO LIB-2457 LIB-2464 LIB-2479  REF NO. 56679</t>
  </si>
  <si>
    <t>1113-19 PARA REGISTRAR ASIGNACION CUOTA DE PAGO DEBITO DE LA CTA. SUBCUENTA TESORERIA MIVED NO. 211-900100-0, HACIA LA CTA. LIBRAMIENTO TESORERIA NACIOANL MIVED PARA 1113-18 PARA CUBRIR PAGO LIB-2457 LIB-2464 LIB-2479  REF NO. 56679</t>
  </si>
  <si>
    <t>ED-24455</t>
  </si>
  <si>
    <t>1113-18 PARA REGISTRAR ASIGNACION CUOTA DE PAGO DEBITO DE LA CTA. SUBCUENTA TESORERIA MIVED NO. 211-900100-0, HACIA LA CTA. LIBRAMIENTO TESORERIA NACIOANL MIVED PARA 1113-18 PARA CUBRIR PAGO LIB-2990 LIB-2698 LIB-2700 REF NO. 56695</t>
  </si>
  <si>
    <t>1113-19 PARA REGISTRAR ASIGNACION CUOTA DE PAGO DEBITO DE LA CTA. SUBCUENTA TESORERIA MIVED NO. 211-900100-0, HACIA LA CTA. LIBRAMIENTO TESORERIA NACIOANL MIVED PARA 1113-18 PARA CUBRIR PAGO LIB-2990 LIB-2698 LIB-2700 REF NO. 56695</t>
  </si>
  <si>
    <t>ED-24478</t>
  </si>
  <si>
    <t>1113-18 REGISTRO Y PAGO PRESTACIONES ECONOMICAS A LA SRA. TILSA DEL CORAZON DE JESUS GOMEZ GONZALEZ POR VALOR DE RD$190,241.33 SEGUN SENTENCIA 0030-1642-2024-SSEN-00429, SEGUN LIBRAMIENTO NO. 2698-1 Y COM. D/F 12/05/2025 MENOS PROVISION PRESTACIONES LABORALES POR PAGAR RD$781,368.35 PARA UN AJUSTE DE RD$591,127.02</t>
  </si>
  <si>
    <t>ED-24479</t>
  </si>
  <si>
    <t>1113-18 REGISTRO Y PAGO PRESTACIONES ECONOMICAS AL SR. ERIC ENMANUEL MATEO POR VALOR DE RD$527,006.18 SEGUN SENTENCIA 0051-2022-SSEN-00113, SEGUN LIBRAMIENTO NO. 2700-1 Y COM. D/F 12/05/2025</t>
  </si>
  <si>
    <t>ED-24482</t>
  </si>
  <si>
    <t>1113-17 PARA REGISTRAR INGRESOS POR PAGO DE INDEMNIZACION TRANSACCIONAL DEL PROYECTO COLINAS TROPICAL X, UBICADO EN LA CALLE A ESQUIENA CALLE 5TA; SECTOR TROPICAL, SANTO DOMINGO, DISTRICTO NACIONAL MIVED-DJ/657/2025 D/F 13/05/2025 SEGUN RELACION ANEXA REF NO. 006600070783</t>
  </si>
  <si>
    <t>ED-24607</t>
  </si>
  <si>
    <t>1113-17 PARA REGISTRAR COBRO PENDIENTE DE APLICAR EL DIA 12 DEL MES DE MAYO, SEGUN ESTADO DE BANCO ANEXO, POR NO ESTAR EN LA DISTRIBUCCION DE COBROS. DEPOSITO REF NO. 396087670</t>
  </si>
  <si>
    <t>ED-24608</t>
  </si>
  <si>
    <t>1113-17 PARA REGISTRAR COBRO PENDIENTE DE APLICAR EL DIA 12 DEL MES DE MAYO, SEGUN ESTADO DE BANCO ANEXO, POR NO ESTAR EN LA DISTRIBUCCION DE COBROS. DEPOSITO REF NO. 452400542984</t>
  </si>
  <si>
    <t>ED-24609</t>
  </si>
  <si>
    <t>ED-24610</t>
  </si>
  <si>
    <t>1113-17 PARA REGISTRAR COBRO PENDIENTE DE APLICAR EL DIA 12 DEL MES DE MAYO, SEGUN ESTADO DE BANCO ANEXO, POR NO ESTAR EN LA DISTRIBUCCION DE COBROS. DEPOSITO REF NO. 005510010287</t>
  </si>
  <si>
    <t>ED-24611</t>
  </si>
  <si>
    <t>1113-17 PARA REGISTRAR COBRO PENDIENTE DE APLICAR EL DIA 12 DEL MES DE MAYO, SEGUN ESTADO DE BANCO ANEXO, POR NO ESTAR EN LA DISTRIBUCCION DE COBROS. DEPOSITO REF NO. 005510010290</t>
  </si>
  <si>
    <t>ED-24612</t>
  </si>
  <si>
    <t>1113-17 PARA REGISTRAR COBRO PENDIENTE DE APLICAR EL DIA 12 DEL MES DE MAYO, SEGUN ESTADO DE BANCO ANEXO, POR NO ESTAR EN LA DISTRIBUCCION DE COBROS. DEPOSITO REF NO. 006400010597</t>
  </si>
  <si>
    <t>ED-24645</t>
  </si>
  <si>
    <t>1113-17 PARA REGISTRAR COBRO PENDIENTE DE APLICAR EL DIA 12 DEL MES DE MAYO, SEGUN ESTADO DE BANCO ANEXO, POR NO ESTAR EN LA DISTRIBUCCION DE COBROS. DEPOSITO REF NO. 239318839</t>
  </si>
  <si>
    <t>CH-6130</t>
  </si>
  <si>
    <t>1113-18 [HAGE CONSTRUCTORA, S.R.L.] LIB-2717. PAGO CUB-02 (40.06%) DEL CONTRATO MIVHED/CB/OB/LPN/009/2024, FICHA CBE00775, PARA LA CONSTRUCCION DEL EDIFICIO DE ESTACIONAMIENTOS Y ZONA DE AMPLIACION DE LA DIRECCION GENERAL DE IMPUESTOS INTERNOS (DGII), PROYECTO NO. 00613, SEGÚN COM. VMC-SP-114-2025 D/F 29/04/2025.</t>
  </si>
  <si>
    <t>CH-6177</t>
  </si>
  <si>
    <t>1113-18 [GRATEREAUX RODRIGUEZ INGENIEROS CONTRATISTAS, S.R.L.] LIB-2719. PAGO CUB-01 (34.41%) DEL CONTRATO MIVHED/CB/OB/LPN/001/2024, FICHA CBE00761, LOTE 1, PARA LA CONTRUCCION DEL CENTRO DE DIAGNOSTICO Y ATENCION PRIMARIA (CDAP) CUIDAD MODELO, UBICADO EN CUIDAD MODELO, SANTO DOMINGO NORTE, PROYECTO NO. 00600, SEGÚN COM. VMC-SP-112-2025 D/F 28/04/2025.</t>
  </si>
  <si>
    <t>CH-107</t>
  </si>
  <si>
    <t>1113-20 [ALICIA MARIA RODRIGUEZ YUNES] REPOSICION FONDO DE CAJA CHICA DEL DESPACHO DEL MINISTRO, COMPROBANTES NUMERADOS DEL 00291 AL 00305 SEGÚN COM. NO. DM-INT-0021-25 D/F 30/04/2025 (VER ANEXOS).</t>
  </si>
  <si>
    <t>DB-4698</t>
  </si>
  <si>
    <t>1113-04 PARA REGISTRAR INGRESOS DE BIENES NACIONALES CORRESPONDIENTES AL DIA 13/05/2025. SEGUN RELACION ANEXA.</t>
  </si>
  <si>
    <t>1113-17 PARA REGISTRAR INGRESOS DE BIENES NACIONALES CORRESPONDIENTES AL DIA 13/05/2025. SEGUN RELACION ANEXA.</t>
  </si>
  <si>
    <t>ED-24456</t>
  </si>
  <si>
    <t>1113-18 PARA REGISTRAR ASIGNACION CUOTA DE PAGO DEBITO DE LA CTA. SUBCUENTA TESORERIA MIVED NO. 211-900100-0, HACIA LA CTA. LIBRAMIENTO TESORERIA NACIOANL MIVED PARA 1113-18 PARA CUBRIR PAGO LIB-2478 LIB-2521  REF NO. 56710</t>
  </si>
  <si>
    <t>1113-19 PARA REGISTRAR ASIGNACION CUOTA DE PAGO DEBITO DE LA CTA. SUBCUENTA TESORERIA MIVED NO. 211-900100-0, HACIA LA CTA. LIBRAMIENTO TESORERIA NACIOANL MIVED PARA 1113-18 PARA CUBRIR PAGO LIB-2478 LIB-2521  REF NO. 56710</t>
  </si>
  <si>
    <t>ED-24464</t>
  </si>
  <si>
    <t>1113-19 PARA REGISTRAR TRANSFERENCIA AUTOMATICA CC EMITIDA CUENTA COLECTORA MINISTERIO DE LA VIVIENDA HABITAT Y EDIFICACIONES (MIVEHD) CORRESPONDIENTE AL DIA 13/05/2025 REF 0102522537</t>
  </si>
  <si>
    <t>1113-17 PARA REGISTRAR TRANSFERENCIA AUTOMATICA CC EMITIDA CUENTA COLECTORA MINISTERIO DE LA VIVIENDA HABITAT Y EDIFICACIONES (MIVEHD) CORRESPONDIENTE AL DIA 13/05/2025 REF 0102522537</t>
  </si>
  <si>
    <t>ED-24534</t>
  </si>
  <si>
    <t>1113-19 PARA REGISTRAR COMISION DE 2.5% POR SERVICIOS CARNET DESDE 1ERO AL 30 DE ABRIL 2025, SEGUN SIRITE COMISION REF NO. 00709 VER ANEXO</t>
  </si>
  <si>
    <t>ED-24646</t>
  </si>
  <si>
    <t>1113-17 PARA REGISTRAR COBRO PENDIENTE DE APLICAR EL DIA 13 DEL MES DE MAYO, SEGUN ESTADO DE BANCO ANEXO, POR NO ESTAR EN LA DISTRIBUCCION DE COBROS. DEPOSITO REF NO. 007500050159</t>
  </si>
  <si>
    <t>ED-24647</t>
  </si>
  <si>
    <t>1113-17 PARA REGISTRAR COBRO PENDIENTE DE APLICAR EL DIA 13 DEL MES DE MAYO, SEGUN ESTADO DE BANCO ANEXO, POR NO ESTAR EN LA DISTRIBUCCION DE COBROS. DEPOSITO REF NO. 396270243</t>
  </si>
  <si>
    <t>ED-24648</t>
  </si>
  <si>
    <t>1113-17 PARA REGISTRAR COBRO PENDIENTE DE APLICAR EL DIA 13 DEL MES DE MAYO, SEGUN ESTADO DE BANCO ANEXO, POR NO ESTAR EN LA DISTRIBUCCION DE COBROS. DEPOSITO REF NO. 923932581</t>
  </si>
  <si>
    <t>CH-6113</t>
  </si>
  <si>
    <t>1113-18 [COLUMBUS NETWORKS DOMINICANA SA] LIB-2749. PAGO FACTURA NCF NO. E-450000001181 D/F 01/05/2025, POR SERVICIOS DE C&amp;W FIBRA OPTICA (GPON DIA) PLAN 120/60, SERVICIO DE INTERNET DE LA CUENTA NO.50046578, PARA EL EDIFICIO I, CORRESPONDIENTE AL MES MAYO DEL 2025, SEGUN DA/0451/2025 D/F 07/05/2025. VER ANEXOS.</t>
  </si>
  <si>
    <t>CH-6117</t>
  </si>
  <si>
    <t>1113-18 [INVERSIONES EXPRESS SRL] LIB-2777. PRIMER PAGO DEL 20% DEL CONTRATO NO. MIVHED/CB/SB/PEPU/004/2025, PROCESO NO. MIVHED-CCC-PEPU-2025-0002, POR ADQUISICION DE LICENCIA DEL SOFTWARE PRESTO, POR UN PERIODO DE UN (01) AÑO SEGUN DA/0442/2025 D/F 30/04/2025. VER ANEXOS.</t>
  </si>
  <si>
    <t>CH-6129</t>
  </si>
  <si>
    <t>1113-18 [ALAN TEJADA INGENIEROS Y ARQUITECTOS, S.R.L.] LIB-2740. PAGO CUB-01 (16.08%) DEL CONTRATO MIVHED/CB/OB/LPN/012/2024, FICHA CBE00781, LOTE 1, PARA LA CONTRUCCION DE LA EXTENSION DE OFICINAS Y SERVICIOS DEL PALACIO NACIONAL CASA DE VAPOR UBICADO EN LA PRIVINCIA DE BARAHONA, PROYECTO NO. 00619, SEGÚN COM. VMC-SP-106-2025 D/F 25/04/2025.</t>
  </si>
  <si>
    <t>CH-6133</t>
  </si>
  <si>
    <t>1113-18 [EQUITECH GROUP, S.R.L.] LIB-2779. PAGO CUB-01 (26.94%) DEL CONTRATO MIVHED/CB/OB/PEEN/021/2024, FICHA CBE00746, LOTE 25, PARA LA CONSTRUCION Y RECONSTRUCION DE VIVIENDAS AFECTADAS POR LOS DAÑOS OCASIONADOS POR EL PASO DEL FENOMENO ATMOSFERICO A NIVEL NACIONAL, PROV. SANTO DOMINGO, PROYECTO NO. 00598, SEGÚN COM. VMC-SP-128-2025 D/F 08/05/2025.</t>
  </si>
  <si>
    <t>CH-6141</t>
  </si>
  <si>
    <t>1113-18 [CONSORCIO CARRASCO LUCIANO] LIB-2754. PAGO CUB-14, CUB-15 (CIERRE), CUB-16 (FINAL), Y PAGO DE VICIOS OCULTOS DEL CONTRATO OB-OISOE-FP-010-2019, FICHA CBE00488 POR CONSTRUCCION OBRA CIVIL Y ARQUITECTONICA, DEL HOSPITAL MUNICIPAL DE VILLA HERMOSA, PROVINCIA LA ROMANA, LOTE A. PROYECTO NO. 00482, SEGÚN COM. VMC-SP-037-2025 D/F 28/2/2025, VMC-SP-056-2025 D/F 13/3/2025, VMC-SP-104-2025 D/F 22/4/2025, Y VMC-SP-103-2025 D/F 23/4/2025.</t>
  </si>
  <si>
    <t>CH-6149</t>
  </si>
  <si>
    <t>1113-18 [CONSTRUCTORA DATER, SRL] LIB-2736. PAGO CUB-04 (89.57%) DEL CONTRATO MIVHED/CB/OB/LPN/029/2022, FICHA CBE00534, LOTE 18, PARA LA CONSTRUCCION Y MEJORAMIENTO DE VIVIENDAS SOCIALES, DOMINICACA SE RECONSTRUYE III, PROVINCIA DUARTE, PROYECTO NO. 00503, SEGÚN COM. VMC-SP-122-2025 D/F 02/05/2025.</t>
  </si>
  <si>
    <t>CH-6169</t>
  </si>
  <si>
    <t>1113-18 &lt;NULO&gt;[CONSTRUCTORA ORDUM, E.I.R.L.] LIB-2733. PAGO CUB-04 Y 05 DEL CONTRATO MIVHED/CB/OB/LPN/039/2022, FICHA CBE00544, LOTE 28, PARA LA CONSTRUCCION Y MEJORAMIENTOS DE VIVIENDAS SOCIALES DOMINICANA SE RECONSTRUYE III, PROVINCIA MONTE PLATA, NO. 00503, SEGÚN COM. VMC-SP-125-2025 D/F 06/05/2025 Y VMC-SP-127-2025 D/F 06/05/2025.</t>
  </si>
  <si>
    <t>CH-6179</t>
  </si>
  <si>
    <t>1113-18 [CONSTRUCTORA ORDUM, E.I.R.L.] LIB-2733. PAGO CUB-04 Y 05 DEL CONTRATO MIVHED/CB/OB/LPN/039/2022, FICHA CBE00544, LOTE 28, PARA LA CONSTRUCCION Y MEJORAMIENTOS DE VIVIENDAS SOCIALES DOMINICANA SE RECONSTRUYE III, PROVINCIA MONTE PLATA, PROYECTO NO. 00503, SEGÚN COM. VMC-SP-125-2025 D/F 06/05/2025 Y VMC-SP-127-2025 D/F 06/05/2025.</t>
  </si>
  <si>
    <t>CH-6180</t>
  </si>
  <si>
    <t>1113-18 [TYPHON SOLUCIONES, TYS, S.R.L.] LIB-2750. PAGO CUB- 06 (CIERRE Y FINAL), Y PAGO DE VICIOS OCULTOS DEL CONTRATO MIVHED/CB/OB/CP/001/2022 FICHA CBE00671, CONTRUCCION DEL ESTADIO DE BASEBALL BEBECITO DEL VILLAR, EQUIPAMIENTO, INSTALACION SUMINISTRO DE PIZZARRA ELECTRONICA Y BUTACAS EN ALUMINIO FUNDIDO, LOTE I, MUNICIPIO BONAO, PROVINCIA MONSEÑOR NOUEL. PROYECTO NO. 00543, SEGÚN COM. VMC-SP-071-2025 D/F 21/3/2025, VMC-SP-072-2025 D/F 21/03/2025.</t>
  </si>
  <si>
    <t>DB-4699</t>
  </si>
  <si>
    <t>1113-17 PARA REGISTRAR INGRESOS DE BIENES NACIONALES CORRESPONDIENTES AL DIA 14/05/2025. SEGUN RELACION ANEXA.</t>
  </si>
  <si>
    <t>ED-24417</t>
  </si>
  <si>
    <t>1113-19 PARA REGISTRAR INGRESOS POR DEDUCCION RECIBIDAS DE SUPERVISION DE OBRAS, POR LA SUBCUENTA TESORERIA NACIONAL MINISTERIO DE LA VIVIENDA HABITAT Y EDIFICACIONES (MIVHED) CORRESPONDIENTE AL LIB-1818 REF 66375</t>
  </si>
  <si>
    <t>1113-18 PARA REGISTRAR INGRESOS POR DEDUCCION RECIBIDAS DE SUPERVISION DE OBRAS, POR LA SUBCUENTA TESORERIA NACIONAL MINISTERIO DE LA VIVIENDA HABITAT Y EDIFICACIONES (MIVHED) CORRESPONDIENTE AL LIB-1818 REF 66375</t>
  </si>
  <si>
    <t>ED-24457</t>
  </si>
  <si>
    <t>1113-18 PARA REGISTRAR ASIGNACION CUOTA DE PAGO DEBITO DE LA CTA. SUBCUENTA TESORERIA MIVED NO. 211-900100-0, HACIA LA CTA. LIBRAMIENTO TESORERIA NACIOANL MIVED PARA 1113-18 PARA CUBRIR PAGO LIB-2530 LIB-2534  REF NO. 56773</t>
  </si>
  <si>
    <t>1113-19 PARA REGISTRAR ASIGNACION CUOTA DE PAGO DEBITO DE LA CTA. SUBCUENTA TESORERIA MIVED NO. 211-900100-0, HACIA LA CTA. LIBRAMIENTO TESORERIA NACIOANL MIVED PARA 1113-18 PARA CUBRIR PAGO LIB-2530 LIB-2534  REF NO. 56773</t>
  </si>
  <si>
    <t>ED-24465</t>
  </si>
  <si>
    <t>1113-19 PARA REGISTRAR TRANSFERENCIA AUTOMATICA CC EMITIDA CUENTA COLECTORA MINISTERIO DE LA VIVIENDA HABITAT Y EDIFICACIONES (MIVEHD) CORRESPONDIENTE AL DIA 14/05/2025 REF 0102522537</t>
  </si>
  <si>
    <t>1113-17 PARA REGISTRAR TRANSFERENCIA AUTOMATICA CC EMITIDA CUENTA COLECTORA MINISTERIO DE LA VIVIENDA HABITAT Y EDIFICACIONES (MIVEHD) CORRESPONDIENTE AL DIA 14/05/2025 REF 0102522537</t>
  </si>
  <si>
    <t>ED-24525</t>
  </si>
  <si>
    <t>1113-20 PARA REGISTRAR CARGO BANCARIO 0.15% VALOR RD$276.85 DEL CH-106 POR VALOR DE RD$184,567.13 REF NO. 4524000036699 VER ANEXOS</t>
  </si>
  <si>
    <t>ED-24649</t>
  </si>
  <si>
    <t>1113-17 PARA REGISTRAR COBRO PENDIENTE DE APLICAR EL DIA 14 DEL MES DE MAYO, SEGUN ESTADO DE BANCO ANEXO, POR NO ESTAR EN LA DISTRIBUCCION DE COBROS. DEPOSITO REF NO. 006100020019</t>
  </si>
  <si>
    <t>ED-24650</t>
  </si>
  <si>
    <t>1113-17 PARA REGISTRAR COBRO PENDIENTE DE APLICAR EL DIA 14 DEL MES DE MAYO, SEGUN ESTADO DE BANCO ANEXO, POR NO ESTAR EN LA DISTRIBUCCION DE COBROS. DEPOSITO REF NO. 006100020022</t>
  </si>
  <si>
    <t>ED-24651</t>
  </si>
  <si>
    <t>1113-17 PARA REGISTRAR COBRO PENDIENTE DE APLICAR EL DIA 14 DEL MES DE MAYO, SEGUN ESTADO DE BANCO ANEXO, POR NO ESTAR EN LA DISTRIBUCCION DE COBROS. DEPOSITO REF NO. 002400170078</t>
  </si>
  <si>
    <t>ED-24652</t>
  </si>
  <si>
    <t>1113-17 PARA REGISTRAR COBRO PENDIENTE DE APLICAR EL DIA 14 DEL MES DE MAYO, SEGUN ESTADO DE BANCO ANEXO, POR NO ESTAR EN LA DISTRIBUCCION DE COBROS. DEPOSITO REF NO. 000800090295</t>
  </si>
  <si>
    <t>ED-24653</t>
  </si>
  <si>
    <t>1113-17 PARA REGISTRAR COBRO PENDIENTE DE APLICAR EL DIA 14 DEL MES DE MAYO, SEGUN ESTADO DE BANCO ANEXO, POR NO ESTAR EN LA DISTRIBUCCION DE COBROS. DEPOSITO REF NO. 239329426</t>
  </si>
  <si>
    <t>ED-24654</t>
  </si>
  <si>
    <t>1113-17 PARA REGISTRAR COBRO PENDIENTE DE APLICAR EL DIA 14 DEL MES DE MAYO, SEGUN ESTADO DE BANCO ANEXO, POR NO ESTAR EN LA DISTRIBUCCION DE COBROS. DEPOSITO REF NO. 007200050338</t>
  </si>
  <si>
    <t>ED-24655</t>
  </si>
  <si>
    <t>1113-17 PARA REGISTRAR COBRO PENDIENTE DE APLICAR EL DIA 14 DEL MES DE MAYO, SEGUN ESTADO DE BANCO ANEXO, POR NO ESTAR EN LA DISTRIBUCCION DE COBROS. DEPOSITO REF NO. 452400360603</t>
  </si>
  <si>
    <t>CH-6112</t>
  </si>
  <si>
    <t>1113-18 [ALTICE DOMINICANA, S. A.] LIB-2807. PAGO FACTURA NCF NO. E450000014712 D/F 05/05/2025, POR CONCEPTO DE SERVICIOS DE INTERNET DEL LOCAL HATO NUEVO, DE LA CUENTA NO. 89766304, DURANTE EL PERIODO DESDE EL 01/04/2025 AL 30/04/2025, SEGUN DA/0450/2025 D/F 07/05/2025. VER ANEXOS</t>
  </si>
  <si>
    <t>CH-6114</t>
  </si>
  <si>
    <t>1113-18 [ALCALDIA DEL DISTRITO NACIONAL (ADN)] LIB-2797. PAGO FACTURAS NCF NO. B1500062746, B1500062747, B1500062748, B1500062749 Y B1500062818 D/F 01/05/2025, POR LA RECOGIDA DE BASURA DE LOCAL 2B-EDIF. II, PARQUEO LA ESPERILLA, EDIF. II, Y EDIF. I, CON LOS CODIGOS DEL SISTEMA NO. 40480, 40293, 40294, 40295 Y 110526, CORRESPONDIENTE AL MES DE MAYO 2025, SEGUN DA/0464/2025 D/F 09/05/2025. VER ANEXOS.</t>
  </si>
  <si>
    <t>CH-6118</t>
  </si>
  <si>
    <t>1113-18 [YOU COLOR SRL] LIB-2813. PAGO A LA ORDEN DE COMPRA NO. MIVHED-2025-00064 PROCESO NO. MIVHED-DAF-CM-2025-0010 D/F 04/04/2025, CON LA FACTURA NCF NO. B1500000593 D/F 01/05/2025, POR CONCEPTO DE ADQUISICION DE QUINIENTAS (500) CARPETAS TIMBRADAS COLOR VERDE. DIRIGIDO A MIPYMES.SEGUN DA/0445/2025 D/F 07/05/2025. (RET.: 5% DEL ISR) VER ANEXOS.</t>
  </si>
  <si>
    <t>CH-6119</t>
  </si>
  <si>
    <t>1113-18 [UNIDAD DE VIAJES OFICIALES] LIB-2795. PAGO FACT. NO. OCP-FCR-00003108 D/F 06/05/2025, POR CONCEPTO DE PAGO CORRESPONDIENTE A LOS GASTOS DE BOLETOS AEREOS PARA LA ASISTENCIA AL FORO ¨PROTEGIENDO EL SUEÑO DOMINICANO¨: PREVENCION DE ESTAFAS INMOBILIARIAS PARA LA DIASPORA, EL CUAL TENDRA LA PARTICIPACION EL SR. CARLOS ALBERTO BONILLA Y LA SRA. YANISEL MERCEDES CRUZ LOPEZ, REALIZADO DEL 30 DE ABRIL AL 01 DE MAYO DEL 2025, EN LA CIUDAD DE NEW YORK, ESTADOS UNIDOS DE NORTEAMERICA, SEGUN DA/0466/2025 D/F 09/05/2025, PR-IN-2025-9422 D/F 24/04/2025., VER ANEXOS.</t>
  </si>
  <si>
    <t>CH-6120</t>
  </si>
  <si>
    <t>1113-18 [ROBERTO FELIX LUGO VALDEZ] LIB-2809. PAGO FACTURA NCF NO. B1500000026 D/F 28/04/2025, POR CONCEPTO DE SERVICIO DE ALGUACIL POR NOTIFICACIONES DE (26) VEINTISEIS ACTOS, REALIZADOS A DIFERENTES PROCESOS LLEVADOS A CABO POR EL MINISTERIO. SEGÚN COMUNICACIONES: DA/0457/2025 D/F 08/05/2025 Y MIVED-DJ/601/2025 D/F 30/04/2025. (RETENCIÓN: 100% DEL ITBIS Y 10% DEL ISR) VER ANEXOS.</t>
  </si>
  <si>
    <t>CH-6121</t>
  </si>
  <si>
    <t>1113-18 [YASCARA PAULINA PICHARDO DE MALDONADO] LIB-2819. PAGO DE FACTURA NCF NO. B1500000113 D/F 27/04/2025, POR CONCEPTO DE NOTARIZACION DE (04) CUATRO CONTRATOS, SEGÚN COMUNICACION: DA/0458/2025 D/F 08/05/2025, MIVED-DJ/607/2025 D/F 01/05/2025. (RETENCIÓN 10% ISR Y 100% ITBIS) VER ANEXOS.</t>
  </si>
  <si>
    <t>CH-6122</t>
  </si>
  <si>
    <t>1113-18 [COLECTOR DE IMPUESTOS INTERNOS] LIB-2811. PAGO ITBIS CORRESPONDIENTE AL MES DE ABRIL DEL 2025, POR CONCEPTO DE PAGO DE LOS SERVICIOS PRESTADOS POR LA DIRECCION DE TRAMITACION, TASACION Y LICENCIAS DE ESTA INSTITUCION. SEGÚN DC-AP-0007-2025 D/F 13/05/2025, DECLARACION, REPORTE Y AUTORIZACION NO. 25952160186-2, VER ANEXOS.</t>
  </si>
  <si>
    <t>CH-6124</t>
  </si>
  <si>
    <t>1113-18 [WST SOLUTIONS SRL] LIB-2818. PAGO A LA ORDEN DE COMPRA NO. MIVHED-2025-00003 PROCESO NO. MIVHED-DAF-CM-2024-0079 D/F 07/01/2025, CON LA FACTURA NCF NO. B1500000022 D/F 08/04/2025, POR CONCEPTO DE ADQUISICION E INSTALACION DE EQUIPOS Y MATERIALES PARA LA REESTRUCTURACION AUDIOVISUAL DEL AUDITORIO DEL EDIFICIO I DEL MINISTERIO.SEGUN DA/0455/2025 D/F 07/05/2025. (RET.: 5% DEL ISR) VER ANEXOS.</t>
  </si>
  <si>
    <t>CH-6134</t>
  </si>
  <si>
    <t>1113-18 [CONSTRUCTORA VICASA S R L] LIB-2820. SEGUNDO PAGO DEL CONTRATO NO. MIVHED-CB-CA-2025-001, PROCESO NO. MIVHED-CCC-PEPU-2025-0001 CON LAS FACT. NCF NO. B1500003269 D/F 01/05/2025, POR EL ALQUILER DE LOCAL COMERCIAL PARA LAS OFICINAS DE LA REGION NORTE DEL MINISTERIO, CORRESPONDIENTE AL MES DE MAYO 2025, SEGUN COM. DA/0449/2025 D/F 07/05/2025. (RETENCIÓN: 5% DEL ISR) VER ANEXOS.</t>
  </si>
  <si>
    <t>CH-6156</t>
  </si>
  <si>
    <t>1113-18 [RAFAEL FERNANDO RAVELO LEMBCKE] LIB-2810. PAGO FACTURA NCF NO. B1500000144 D/F 29/04/2025, POR SERVICIOS DE NOTARIZACIONES DE (19) DIECINUEVE CONTRATOS, SEGUN COM. NO. DA/0459/2025 D/F 08/05/2025 Y MIVED-DJ/605/2025 D/F 01/05/2025. (RETENCIÓN: 100% DEL ITBIS Y 10% DEL ISR). VER ANEXOS.</t>
  </si>
  <si>
    <t>CH-6157</t>
  </si>
  <si>
    <t>1113-18 [ANGEL RAFAEL ANTONIO ADAMS MARCIAL] LIB-2808. PAGO FACTURA NCF NO. B1500000029 D/F 29/04/2025, POR CONCEPTO DE SERVICIO DE (05) CINCO NOTARIZACIONES, SEGUN DA/0460/2025 D/F 08/05/2025 Y MIVED-DJ/599/2025 D/F 30/04/2025. (RETENCION: 10% DEL ISR Y 100% DEL ITBIS) VER ANEXOS.</t>
  </si>
  <si>
    <t>CH-6182</t>
  </si>
  <si>
    <t>1113-18 [CONSORCIO B&amp;M INGENIEROS ARQUITECTOS-CHAIN DUVAL] LIB-2821. PAGO CUB-06 (89.89%) DEL CONTRATO OB-OISOE-FP-020-2018, FICHA CBE00448, LOTE G, PARA LA CONTRUCCION, SUM. E INSTALACION DEL SISTEMA CONTRA INCENDIOS, HOSPITAL REGIONAL SAN VICENTE DE PAUL, SAN FRANCISCO DE MACORIS, PROVINCIA DUARTE, PROYECTO NO. 00442, SEGÚN COM. VMC-SP-133-2025 D/F 12/05/2025.</t>
  </si>
  <si>
    <t>DB-4700</t>
  </si>
  <si>
    <t>1113-04 PARA REGISTRAR INGRESOS DE BIENES NACIONALES CORRESPONDIENTES AL DIA 15/05/2025. SEGUN RELACION ANEXA.</t>
  </si>
  <si>
    <t>1113-17 PARA REGISTRAR INGRESOS DE BIENES NACIONALES CORRESPONDIENTES AL DIA 15/05/2025. SEGUN RELACION ANEXA.</t>
  </si>
  <si>
    <t>ED-24402</t>
  </si>
  <si>
    <t>1113-19 PARA REGISTRAR LA FACTURA NO.2667, NCF B0200002667 DEL INGRESO RECIBIDO DE LINDE GAS DOMINICANA,PLANTA PARQUE INDUSTRIAL DUARTE, DEL DEPOSITO REF. NO. 014569 CARLOS RAMIREZ INT174655852481 8I D/F 06/05/2025</t>
  </si>
  <si>
    <t>ED-24403</t>
  </si>
  <si>
    <t>1113-19 PARA REGISTRAR LA FACTURA NO.2668, NCF B0200002668 DEL INGRESO RECIBIDO DE CONDOMINIO LAS MARIES 1, DEL DEPOSITO REF. NO. 213289 JUAN SARMIENTO MOJICA INT174655852481 8I D/F 06/05/2025</t>
  </si>
  <si>
    <t>ED-24404</t>
  </si>
  <si>
    <t>1113-19 PARA REGISTRAR LA FACTURA NO.2669, NCF B0200002669 DEL INGRESO RECIBIDO DE RESIDENCIAL ORVI 2, DEL DEPOSITO REF. NO. 678789 JOSE ALBERTO DIAZ INT174671355617 7Q D/F 08/05/2025</t>
  </si>
  <si>
    <t>ED-24405</t>
  </si>
  <si>
    <t>1113-19 PARA REGISTRAR LA FACTURA NO.2670, NCF B0200002670 DEL INGRESO RECIBIDO DE NAVE INDUSTRIAL OMEGA I , DEL DEPOSITO REF. NO. 146014 EMMANUEL BRITO INT174723771075 4U D/F 14/05/2025</t>
  </si>
  <si>
    <t>ED-24406</t>
  </si>
  <si>
    <t>1113-19 PARA REGISTRAR LA FACTURA NO.2671, NCF B0200002671 DEL INGRESO RECIBIDO DE NAVE INDUSTRIAL OMEGA II, DEL DEPOSITO REF. NO. 176797 EMMANUEL BRITO INT174723771075 4U D/F 14/05/2025</t>
  </si>
  <si>
    <t>ED-24407</t>
  </si>
  <si>
    <t>1113-19 PARA REGISTRAR LA FACTURA NO.2672, NCF B0200002672 DEL INGRESO RECIBIDO DE EDIFICIO NATCLINIC, DEL DEPOSITO REF. NO. 040105 NATANAEL GUTIERREZ INT174723992344 3K D/F 14/05/2025</t>
  </si>
  <si>
    <t>ED-24408</t>
  </si>
  <si>
    <t>1113-19 PARA REGISTRAR LA FACTURA NO.2673, NCF B0200002673 DEL INGRESO RECIBIDO DE PLANTA DE PRODUCCION, ENVASADO Y COMERC DE GASES , DEL DEPOSITO REF. NO. 518657 RAMON INT174731678979 8H D/F 15/05/2025</t>
  </si>
  <si>
    <t>ED-24418</t>
  </si>
  <si>
    <t>1113-19 PARA REGISTRAR LA FACTURA NO.2674, NCF B0200002674 DEL INGRESO RECIBIDO DE KAPITAL CENTER , DEL DEPOSITO REF. NO. 087218 CARLOS ARIAS INT174655148721 86 D/F 06/05/2025</t>
  </si>
  <si>
    <t>ED-24419</t>
  </si>
  <si>
    <t>1113-19 PARA REGISTRAR LA FACTURA NO.2675, NCF B0200002675 DEL INGRESO RECIBIDO DE RESIDENCIAL YERIEL , DEL DEPOSITO REF. NO. 247640 FLOR VITALINA SELMO INT174655185690 6S D/F 06/05/2025</t>
  </si>
  <si>
    <t>ED-24420</t>
  </si>
  <si>
    <t>1113-19 PARA REGISTRAR LA FACTURA NO.2676, NCF B0200002676 DEL INGRESO RECIBIDO DE VILLA UNIFAMILIAR, DEL DEPOSITO REF. NO. 422802 D RODRIGUEZ JIMENEZ INT174655187485 2L D/F 06/05/2025</t>
  </si>
  <si>
    <t>ED-24421</t>
  </si>
  <si>
    <t>1113-19 PARA REGISTRAR LA FACTURA NO.2677, NCF B0200002677 DEL INGRESO RECIBIDO DE SOLARIS CORPORATIVO 585, DEL DEPOSITO REF. NO. 002504 ALMACENAJE GUERRA SAS INT174655184792 4P D/F 06/05/2025</t>
  </si>
  <si>
    <t>ED-24422</t>
  </si>
  <si>
    <t>1113-19 PARA REGISTRAR LA FACTURA NO.2678, NCF B0200002678 DEL INGRESO RECIBIDO DE VILLA IGUANA I, DEL DEPOSITO REF. NO. 229308 RAMON INT174663406859 8Z D/F 07/05/2025</t>
  </si>
  <si>
    <t>ED-24423</t>
  </si>
  <si>
    <t>1113-19 PARA REGISTRAR LA FACTURA NO.2679, NCF B0200002679 DEL INGRESO RECIBIDO DE PALMAS DEL SOL, DEL DEPOSITO REF. NO. 090241 ARMANDO B VICTORIA INT174655297724 6R D/F 06/05/2025</t>
  </si>
  <si>
    <t>ED-24424</t>
  </si>
  <si>
    <t>1113-19 PARA REGISTRAR LA FACTURA NO.2680, NCF B0200002680 DEL INGRESO RECIBIDO DE EDIFICIO DE APARTAMENTOS, DEL DEPOSITO REF. NO. 411341 YUDELKIS LOPEZ INT174611851120 3Y D/F 01/05/2025</t>
  </si>
  <si>
    <t>ED-24425</t>
  </si>
  <si>
    <t>1113-19 PARA REGISTRAR LA FACTURA NO.2681, NCF B0200002681 DEL INGRESO RECIBIDO DE TORRE AVILA, DEL DEPOSITO REF. NO. 828284 ASTRYD ESPINAL INT174655147003 5F D/F 06/05/2025</t>
  </si>
  <si>
    <t>ED-24427</t>
  </si>
  <si>
    <t>1113-17 PARA REGISTRAR LA FACTURA NO.471, NCF B0100000651 DEL INGRESO RECIBIDO DE COLEGIO JAIME MOLINA MOTA SRL, DEL DEPOSITO REF. NO. 452400369529 D/F 01/05/2025</t>
  </si>
  <si>
    <t>ED-24428</t>
  </si>
  <si>
    <t>1113-17 PARA REGISTRAR LA FACTURA NO.472, NCF B0100000652 DEL INGRESO RECIBIDO DE VALERIO JIMINIAN &amp; ROA S R L, DEL DEPOSITO REF. NO. 002400170200 D/F 07/05/2025</t>
  </si>
  <si>
    <t>ED-24429</t>
  </si>
  <si>
    <t>1113-17 PARA REGISTRAR LA FACTURA NO.473, NCF B0100000653 DEL INGRESO RECIBIDO DE IVETTE MARGARITA CASTILLO DE PEGUERO, DEL DEPOSITO REF. NO. 396187246 D/F 12/05/2025</t>
  </si>
  <si>
    <t>ED-24466</t>
  </si>
  <si>
    <t>1113-19 PARA REGISTRAR TRANSFERENCIA AUTOMATICA CC EMITIDA CUENTA COLECTORA MINISTERIO DE LA VIVIENDA HABITAT Y EDIFICACIONES (MIVEHD) CORRESPONDIENTE AL DIA 15/05/2025 REF 0102522537</t>
  </si>
  <si>
    <t>1113-17 PARA REGISTRAR TRANSFERENCIA AUTOMATICA CC EMITIDA CUENTA COLECTORA MINISTERIO DE LA VIVIENDA HABITAT Y EDIFICACIONES (MIVEHD) CORRESPONDIENTE AL DIA 15/05/2025 REF 0102522537</t>
  </si>
  <si>
    <t>ED-24483</t>
  </si>
  <si>
    <t>1113-17 PARA REGISTRAR INGRESOS POR PAGO DE INDEMNIZACION TRANSACCIONAL DEL PROYECTO APARTA HOTEL SAMABELLA I, UBICADO EN EL AVE. 27 DE FEBRERO, LA BARBACOA, PROVINCIA LAS TERRENAS, PROVINCIA SAMANA, MIVED-DJ/682/2025 D/F 15/05/2025 SEGUN RELACION ANEXA REF NO. 452400542265</t>
  </si>
  <si>
    <t>ED-24656</t>
  </si>
  <si>
    <t>1113-17 PARA REGISTRAR COBRO PENDIENTE DE APLICAR EL DIA 15 DEL MES DE MAYO, SEGUN ESTADO DE BANCO ANEXO, POR NO ESTAR EN LA DISTRIBUCCION DE COBROS. DEPOSITO REF NO. 452400542684</t>
  </si>
  <si>
    <t>ED-24657</t>
  </si>
  <si>
    <t>1113-17 PARA REGISTRAR COBRO PENDIENTE DE APLICAR EL DIA 15 DEL MES DE MAYO, SEGUN ESTADO DE BANCO ANEXO, POR NO ESTAR EN LA DISTRIBUCCION DE COBROS. DEPOSITO REF NO. 396419781</t>
  </si>
  <si>
    <t>ED-24658</t>
  </si>
  <si>
    <t>1113-17 PARA REGISTRAR COBRO PENDIENTE DE APLICAR EL DIA 15 DEL MES DE MAYO, SEGUN ESTADO DE BANCO ANEXO, POR NO ESTAR EN LA DISTRIBUCCION DE COBROS. DEPOSITO REF NO. 452400547140</t>
  </si>
  <si>
    <t>ED-24659</t>
  </si>
  <si>
    <t>1113-17 PARA REGISTRAR COBRO PENDIENTE DE APLICAR EL DIA 15 DEL MES DE MAYO, SEGUN ESTADO DE BANCO ANEXO, POR NO ESTAR EN LA DISTRIBUCCION DE COBROS. DEPOSITO REF NO. 239334136</t>
  </si>
  <si>
    <t>ED-24660</t>
  </si>
  <si>
    <t>1113-17 PARA REGISTRAR COBRO PENDIENTE DE APLICAR EL DIA 15 DEL MES DE MAYO, SEGUN ESTADO DE BANCO ANEXO, POR NO ESTAR EN LA DISTRIBUCCION DE COBROS. DEPOSITO REF NO. 001000060128</t>
  </si>
  <si>
    <t>ED-24661</t>
  </si>
  <si>
    <t>1113-17 PARA REGISTRAR COBRO PENDIENTE DE APLICAR EL DIA 15 DEL MES DE MAYO, SEGUN ESTADO DE BANCO ANEXO, POR NO ESTAR EN LA DISTRIBUCCION DE COBROS. DEPOSITO REF NO. 007100130152</t>
  </si>
  <si>
    <t>ED-24662</t>
  </si>
  <si>
    <t>1113-17 PARA REGISTRAR COBRO PENDIENTE DE APLICAR EL DIA 15 DEL MES DE MAYO, SEGUN ESTADO DE BANCO ANEXO, POR NO ESTAR EN LA DISTRIBUCCION DE COBROS. DEPOSITO REF NO. 239334938</t>
  </si>
  <si>
    <t>ED-24663</t>
  </si>
  <si>
    <t>1113-17 PARA REGISTRAR COBRO PENDIENTE DE APLICAR EL DIA 15 DEL MES DE MAYO, SEGUN ESTADO DE BANCO ANEXO, POR NO ESTAR EN LA DISTRIBUCCION DE COBROS. DEPOSITO REF NO. 005580010128</t>
  </si>
  <si>
    <t>ED-24664</t>
  </si>
  <si>
    <t>1113-17 PARA REGISTRAR COBRO PENDIENTE DE APLICAR EL DIA 15 DEL MES DE MAYO, SEGUN ESTADO DE BANCO ANEXO, POR NO ESTAR EN LA DISTRIBUCCION DE COBROS. DEPOSITO REF NO. 923933502</t>
  </si>
  <si>
    <t>ED-24665</t>
  </si>
  <si>
    <t>1113-17 PARA REGISTRAR COBRO PENDIENTE DE APLICAR EL DIA 15 DEL MES DE MAYO, SEGUN ESTADO DE BANCO ANEXO, POR NO ESTAR EN LA DISTRIBUCCION DE COBROS. DEPOSITO REF NO. 239335211</t>
  </si>
  <si>
    <t>ED-24666</t>
  </si>
  <si>
    <t>1113-17 PARA REGISTRAR COBRO PENDIENTE DE APLICAR EL DIA 15 DEL MES DE MAYO, SEGUN ESTADO DE BANCO ANEXO, POR NO ESTAR EN LA DISTRIBUCCION DE COBROS. DEPOSITO REF NO. 452400540359</t>
  </si>
  <si>
    <t>ED-24667</t>
  </si>
  <si>
    <t>1113-17 PARA REGISTRAR COBRO PENDIENTE DE APLICAR EL DIA 15 DEL MES DE MAYO, SEGUN ESTADO DE BANCO ANEXO, POR NO ESTAR EN LA DISTRIBUCCION DE COBROS. DEPOSITO REF NO. 239339070</t>
  </si>
  <si>
    <t>CH-6136</t>
  </si>
  <si>
    <t>1113-18 [O´ REILLY &amp; ASOCIADOS, SRL] LIB-2837. PAGO CUB-01 (28.29%) DEL CONTRATO MIVHED/CB/OB/PEEN/011/2024, FICHA CBE00733, LOTE 11, PARA LA CONSTRUCION Y RECONSTRUCCION DE VIVIENDAS AFECTADAS POR LOS DAÑOS OCASIONADOS POR EL PASO DEL FENOMENO ATMOSFERICO A NIVEL NACIONAL, PROVINCIA MARIA TRINIDAD SANCHEZ, PROYECTO NO. 00598, SEGÚN COM. VMC-SP-136-2025 D/F 12/05/2025.</t>
  </si>
  <si>
    <t>CH-6148</t>
  </si>
  <si>
    <t>1113-18 [CONSTRUCTORA FAINCA SRL] LIB-2838. PAGO CUB-02 (49.09%) DEL CONTRATO MIVHED/CB/OB/PEEN/001/024, FICHA CBE00725, LOTE I, PARA LA CONTRUCCION Y RECONSTRUCCION DE VIVIENDAS AFECTADAS POR LOS DAÑOS OCASIONADOS POR EL PASO DEL FENOMENO ATMOSFERICO A NIVEL NACIONAL, DECRETO 585-23, PROVINCIA SANTIAGO, PROYECTO NO. 00598, SEGÚN COM. VMC-SP-129-2025 D/F 09/05/2025.</t>
  </si>
  <si>
    <t>CH-6181</t>
  </si>
  <si>
    <t>1113-18 [MASIVO CONSTRUCCION Y DISEÑO, SRL] LIB-2849. SEPTIMO PAGO AL CONTRATO NO. MIVHED-CB-CA-2024-004, PROCESO MIVHED-CCC-PEPU-2024-0007, CON LA FACTURA NCF NO. B1500000125 D/F 02/05/2025, POR CONCEPTO DE ALQUILER DE UNA NAVE PARA ALMACENAMIENTO DE MERCANCIAS DE ESTE MINISTERIO EN EL MUNICIPIO DE PEDRO BRAND, CORRESPONDIENTE AL MES DE MAYO 2025, SEGUN DA/0470/2025 D/F 09/05/2025. (RETENCION: 5% DEL ISR). VER ANEXOS.</t>
  </si>
  <si>
    <t>ED-24458</t>
  </si>
  <si>
    <t>1113-18 PARA REGISTRAR ASIGNACION CUOTA DE PAGO DEBITO DE LA CTA. SUBCUENTA TESORERIA MIVED NO. 211-900100-0, HACIA LA CTA. LIBRAMIENTO TESORERIA NACIOANL MIVED PARA 1113-18 PARA CUBRIR PAGO REF NO. 56809</t>
  </si>
  <si>
    <t>1113-19 PARA REGISTRAR ASIGNACION CUOTA DE PAGO DEBITO DE LA CTA. SUBCUENTA TESORERIA MIVED NO. 211-900100-0, HACIA LA CTA. LIBRAMIENTO TESORERIA NACIOANL MIVED PARA 1113-18 PARA CUBRIR PAGO REF NO. 56809</t>
  </si>
  <si>
    <t>ED-24467</t>
  </si>
  <si>
    <t>1113-19 PARA REGISTRAR TRANSFERENCIA AUTOMATICA CC EMITIDA CUENTA COLECTORA MINISTERIO DE LA VIVIENDA HABITAT Y EDIFICACIONES (MIVEHD) CORRESPONDIENTE AL DIA 16/05/2025 REF 0102522537</t>
  </si>
  <si>
    <t>1113-17 PARA REGISTRAR TRANSFERENCIA AUTOMATICA CC EMITIDA CUENTA COLECTORA MINISTERIO DE LA VIVIENDA HABITAT Y EDIFICACIONES (MIVEHD) CORRESPONDIENTE AL DIA 16/05/2025 REF 0102522537</t>
  </si>
  <si>
    <t>ED-24484</t>
  </si>
  <si>
    <t>ED-24526</t>
  </si>
  <si>
    <t>1113-20 PARA REGISTRAR CARGO BANCARIO 0.15% VALOR RD$47.25 DEL CH-107 POR VALOR DE RD$31,503.26 REF NO. 4524000056710 VER ANEXOS</t>
  </si>
  <si>
    <t>ED-24564</t>
  </si>
  <si>
    <t>1113-19 PARA REGISTRAR COBRO PENDIENTE DE APLICAR EL DIA 16 DEL MES DE MAYO 2025, SEGUN ESTADO DE BANCO ANEXO, POR NO ESTAR EN LA DISTRIBUCCION DE COBROS.DESCRIPCION -DEDUCION RECIBIDA DEL MINISTERIO DE HACIENDA (OBLIGACIONES DEL TESORO) REF 67344</t>
  </si>
  <si>
    <t>ED-24571</t>
  </si>
  <si>
    <t>1113-19 PARA REGISTRAR COBRO PENDIENTE DE APLICAR EL DIA, 16 DEL MES DE MAYO 2025, SEGUN ESTADO DE BANCO ANEXO, POR NO ESTAR EN LA DISTRIBUCCION DE COBROS. DESCRIPCION -AVISO DE CREDITO (012716 IVAN GONZALEZ ) INT174741359286 0P</t>
  </si>
  <si>
    <t>ED-24572</t>
  </si>
  <si>
    <t>1113-19 PARA REGISTRAR COBRO PENDIENTE DE APLICAR EL DIA, 16 DEL MES DE MAYO 2025, SEGUN ESTADO DE BANCO ANEXO, POR NO ESTAR EN LA DISTRIBUCCION DE COBROS. DESCRIPCION -AVISO DE CREDITO (008268 PAUL HASBUN ) INT174741359286 0P</t>
  </si>
  <si>
    <t>ED-24573</t>
  </si>
  <si>
    <t>1113-19 PARA REGISTRAR COBRO PENDIENTE DE APLICAR EL DIA, 16 DEL MES DE MAYO 2025, SEGUN ESTADO DE BANCO ANEXO, POR NO ESTAR EN LA DISTRIBUCCION DE COBROS. DESCRIPCION -AVISO DE CREDITO (144755 ABEL ANTONIO RODRIGUEZ RUIZ ) INT174741528200 3P</t>
  </si>
  <si>
    <t>ED-24668</t>
  </si>
  <si>
    <t>1113-17 PARA REGISTRAR COBRO PENDIENTE DE APLICAR EL DIA 16 DEL MES DE MAYO, SEGUN ESTADO DE BANCO ANEXO, POR NO ESTAR EN LA DISTRIBUCCION DE COBROS. DEPOSITO REF NO. 239341602</t>
  </si>
  <si>
    <t>ED-24669</t>
  </si>
  <si>
    <t>1113-17 PARA REGISTRAR COBRO PENDIENTE DE APLICAR EL DIA 16 DEL MES DE MAYO, SEGUN ESTADO DE BANCO ANEXO, POR NO ESTAR EN LA DISTRIBUCCION DE COBROS. DEPOSITO REF NO. 396516071</t>
  </si>
  <si>
    <t>ED-24670</t>
  </si>
  <si>
    <t>1113-17 PARA REGISTRAR COBRO PENDIENTE DE APLICAR EL DIA 16 DEL MES DE MAYO, SEGUN ESTADO DE BANCO ANEXO, POR NO ESTAR EN LA DISTRIBUCCION DE COBROS. DEPOSITO REF NO. 452400362791</t>
  </si>
  <si>
    <t>ED-24671</t>
  </si>
  <si>
    <t>1113-17 PARA REGISTRAR COBRO PENDIENTE DE APLICAR EL DIA 16 DEL MES DE MAYO, SEGUN ESTADO DE BANCO ANEXO, POR NO ESTAR EN LA DISTRIBUCCION DE COBROS. DEPOSITO REF NO. 396549547</t>
  </si>
  <si>
    <t>ED-24672</t>
  </si>
  <si>
    <t>1113-17 PARA REGISTRAR COBRO PENDIENTE DE APLICAR EL DIA 16 DEL MES DE MAYO, SEGUN ESTADO DE BANCO ANEXO, POR NO ESTAR EN LA DISTRIBUCCION DE COBROS. DEPOSITO REF NO. 239344512</t>
  </si>
  <si>
    <t>ED-24673</t>
  </si>
  <si>
    <t>1113-17 PARA REGISTRAR COBRO PENDIENTE DE APLICAR EL DIA 16 DEL MES DE MAYO, SEGUN ESTADO DE BANCO ANEXO, POR NO ESTAR EN LA DISTRIBUCCION DE COBROS. DEPOSITO REF NO. 239344732</t>
  </si>
  <si>
    <t>ED-24674</t>
  </si>
  <si>
    <t>1113-17 PARA REGISTRAR COBRO PENDIENTE DE APLICAR EL DIA 16 DEL MES DE MAYO, SEGUN ESTADO DE BANCO ANEXO, POR NO ESTAR EN LA DISTRIBUCCION DE COBROS. DEPOSITO REF NO. 005510010311</t>
  </si>
  <si>
    <t>ED-24675</t>
  </si>
  <si>
    <t>1113-17 PARA REGISTRAR COBRO PENDIENTE DE APLICAR EL DIA 16 DEL MES DE MAYO, SEGUN ESTADO DE BANCO ANEXO, POR NO ESTAR EN LA DISTRIBUCCION DE COBROS. DEPOSITO REF NO. 396566309</t>
  </si>
  <si>
    <t>CH-6123</t>
  </si>
  <si>
    <t>1113-18 [BONANZA DOMINICANA S A S] LIB-2869. NOVENO PAGO DEL CONTRATO NO. MIVHED-CB-CS-PEPU-003-2024 PROCESO MIVHED-CCC-PEPU-2024-0004, CON LAS FACTS. NCF NO. E450000000526, E450000000530, E450000000531, E450000000533, E450000000536, E450000000537, D/F 29/04/2025, POR SERVICIO DE MANTENIMIENTO PREVENTIVO PARA LOS VEHICULOS MITSUBISHI L 200 Y FUSO F1 DE ESTE MINISTERIO, SEGUN DA/0469/2025 D/F 07/05/2025. VER ANEXOS.</t>
  </si>
  <si>
    <t>CH-6125</t>
  </si>
  <si>
    <t>1113-18 [ASOCIACION CIUDAD ALTERNATIVA INC] LIB-2858. APORTE PARA LA SUBVENCION RESPECTO AL MEJORAMIENTO URBANO DESDE LA PERSPECTIVA DE PRODUCCION SOCIAL DEL HABITAT, CALLEJON 10, LA CIENAGA, DISTRITO NACIONAL, REPUBLICA DOMINICANA (PRIMERA PARTE) CORRESPONDIENTE AL PRIMER TRIMESTRE DEL 2025 (ENERO - MARZO), SEGÚN COM. DPYD-037-25 D/F 08/05/2025. VER ANEXOS.</t>
  </si>
  <si>
    <t>CH-6126</t>
  </si>
  <si>
    <t>CH-6127</t>
  </si>
  <si>
    <t>1113-18 [MINISTERIO DE LA VIVIENDA HABITAT Y EDIFICACIONES (MIVHED)] LIB-2842. PAGO VIATICOS DE LA CERTIFICACION NO. UVO-CT-00002900 D/F 24/04/2025, POR DESEMBOLSO DE VIATICOS AL EXTERIOR, PARA LA ASISTENCIA AL FORO ¨PROTEGIENDO EL SUEÑO DOMINICANO¨: PREVENCION DE ESTAFAS INMOBILIARIAS PARA LA DIASPORA, EL CUAL TENDRA LA PARTICIPACION EL SR. CARLOS ALBERTO BONILLA Y LA SRA. YANISEL MERCEDES CRUZ LOPEZ, REALIZADO DEL 30 DE ABRIL AL 01 DE MAYO DEL 2025, EN LA CIUDAD DE NEW YORK, ESTADOS UNIDOS DE NORTEAMERICA, SEGUN DA/0447/2025 D/F 07/05/2025, PR-IN-2025-9422 D/F 24/04/2025, UVO-2025-0375 Y DM-EXT-0186-25 D/F 24/04/2025 VER ANEXOS.</t>
  </si>
  <si>
    <t>CH-6135</t>
  </si>
  <si>
    <t>1113-18 [SERVICENTRO DEL CARIBE AZUL, SRL] LIB-2868. OCTAVO PAGO DEL CONTRATO NO. MIVHED/CB/CS/LPN/003/2024, PROCESO NO. MIVHED-CCC-LPN-2024-0005, ADENDA I NO. MIVHED-CB-AD-036-2025 (POR INCREMENTO DE MONTO AL CONTRATO) CON LAS FACTURAS NCF NO. B1500000610 Y B1500000611 D/F 10/04/2025, POR CONTRATACION DE SERVICIO DE MANTENIMIENTO PREVENTIVO Y CORRECTIVO DE LA FLOTILLA VEHICULAR DE ESTE MINISTERIO. SEGUN DA/0468/2025 D/F 09/05/2025. (RETENCION: 5% DEL ISR). VER ANEXOS.</t>
  </si>
  <si>
    <t>CH-6137</t>
  </si>
  <si>
    <t>1113-18 [CPU SERVICIOS, SRL] LIB-2861. PAGO CUB-08 (77.76%) DEL CONTRATO MIVHED/CB/OB/PEEN/024/2022, FICHA CBE00666, LOTE 7, POR EJECUCIÓN DEL PROYECTO DE CONSTRUCCION Y RECONSTRUCION DE VIVIENDAS AFECTADAS POR EL HURACAN FIONA, EN LA PROVINCIA SANTO DOMINGO, REGION ESTE. PROYECTO NO. 00539, SEGÚN COM. VMC-SP-140-2025 D/F 13/05/2025.</t>
  </si>
  <si>
    <t>CH-6138</t>
  </si>
  <si>
    <t>1113-18 [FUMINF, SRL] LIB-2857. SEGUNDO PAGO A LA ORDEN DE SERVICIOS NO. MIVHED-2025-00036 PROCESO MIVHED-DAF-CM-2024-0073 D/F 12/3/2025, CON LA FACTURA NCF NO. B1500000089 D/F 30/04/2025, POR SERVICIOS DE FUMIGACION PARA LAS AREAS INTERNAS Y EXTERNAS DE LAS OFICINAS METROPOLITANAS Y REGIONALES DE ESTE MINISTERIO, CORRESPONDIENTE AL MES DE ABRIL 2025, SEGUN DA/0474/2025 D/F 12/05/2025. (RETENCION: 5% DEL ISR) VER ANEXOS.</t>
  </si>
  <si>
    <t>CH-6139</t>
  </si>
  <si>
    <t>1113-18 [EDESUR DOMINICANA, S. A.] LIB-2864. PAGO DE FACTS. CON NCF E450000031557, E450000031558, E450000031559, E450000031560 Y E450000031561 D/F 30/04/2025, POR CONSUMO DE ENERGIA ELECTRICA DEL NIC. 6002583 DEL EDIFICIO II, NIC. 5393659 DEL EDIFICIO ANEXO II, NIC. 7219931 DE CASITA 2B DEL EDIFICIO II, NIC. 5017176 DE SAN JUAN DE LA MAGUANA Y NIC. 5368777 DEL ALMACEN DE HATO NUEVO, CORRESPONDIENTE A LOS PERIODOS: 05/03/2025-04/04/2025, 11/03/2025-10/04/2025, 11/03/2025-10/04/2025, 04/03/2025-04/04/2025 Y 07/03/2025-07/04/2025. SEGUN DA/0452/2025 D/F 07/05/2025. VER ANEXOS.</t>
  </si>
  <si>
    <t>CH-6147</t>
  </si>
  <si>
    <t>1113-18 [MINISTERIO DE LA VIVIENDA HABITAT Y EDIFICACIONES (MIVHED)] LIB-2872. PAGO DE VIATICOS EN OPERATIVOS DE SUPERVISION, CONSTRUCCION Y RECONSTRUCCION DE VIVIENDAS PARA PERSONAL DESCRITO EN EL EXPEDIENTE ANEXO, GRUPO NO. 21-2025, SEGUN COM. DA-0417-2025 D/F 28/04/2025. VER ANEXOS.</t>
  </si>
  <si>
    <t>CH-6159</t>
  </si>
  <si>
    <t>1113-18 [SERVICIOS, REPARACIONES Y CONSTRUCCIONES (SERECON), S.R.L.] LIB-2860. PAGO CUB-02 (31.57%) DEL CONTRATO MIVHED/CB/OB/PEEN/015/2024, FICHA CBE00744, LOTE 23, PARA LA CONSTRUCION Y RECONSTRUCCION DE VIVIENDAS AFECTADAS POR LOS DAÑOS OCASIONADOS POR EL PASO DEL FENOMENO ATMOSFERICO A NIVEL NACIONAL, PROVINCIA LA ALTAGRACIA, PROYECTO NO. 00598, SEGÚN COM. VMC-SP-139-2025 D/F 13/05/2025.</t>
  </si>
  <si>
    <t>CH-6160</t>
  </si>
  <si>
    <t>1113-18 [YONA YONEL DIESEL SRL] LIB-2870. SEGUNDO PAGO DE LA ORDEN DE SERVICIOS NO. MIVHED-2024-00185, PROCESO MIVHED-DAF-CM-2024-0035 D/F 25/06/2024, CON LA FACTURA NCF NO. B1500000735 D/F 07/05/2025, POR ADQUISICION DE MIL QUINIENTOS (1,500.00) GALONES DE COMBUSTIBLE (GASOIL REGULAR) PARA LAS PLANTAS ELECTRICAS DEL EDIFICIO I DE ESTE MINISTERIO, SEGUN DA/0467/2025 D/F 09/05/2025. (RETENCION: 5% DEL ISR RD$ 1,380.97 ) VER ANEXOS.</t>
  </si>
  <si>
    <t>CH-6168</t>
  </si>
  <si>
    <t>1113-18 [COMPAÑIA DOMINICANA DE TELEFONOS, S. A. (CLARO)] LIB-2876. PAGO FACTURAS NCF NO. E450000074687, E450000074615, E450000073785, D/F 27/04/2025, MENOS BALANCE A FAVOR APLICADO NCF NO. E450000073587 POR VALOR DE RD$ 40,572.48 Y TERMINAL 73785 POR VALOR DE RD$48.74, POR SERVICIOS DE TELEFONO E INTERNET DE LAS CUENTAS NO. 709926216, 794048950, 789010137 Y 715410261, CORRESPONDIENTE AL CORTE DEL MES DE ABRIL DEL 2025 DE LOS EDIFICIO I Y II, SEGUN DA/0440/2025 D/F 30/04/2025, VER ANEXOS.</t>
  </si>
  <si>
    <t>CH-6183</t>
  </si>
  <si>
    <t>1113-18 [APOLO COMUNICACIONES SRL] LIB-2878. DECIMO PAGO DEL CONTRATO NO. MIVHED-CB-CS-CP-004-2024, PROCESO MIVHED-CCC-CP-2024-0001, ADENDA I NO. MIVHED-CB-AD-071-2025 (POR EXTENSION DE VIGENCIA AL CONTRATO) CON LA FACT. NO.4448, NCF NO. B1500000267 D/F 01/05/2025, POR SERVICIO DE TRANSPORTE DE PASAJEROS, PARA TRASLADO DE PERSONAL DE ESTE MINISTERIO, OFICINA REGIONAL NORTE, CORRESPONDIENTE AL MES ABRIL DEL 2025. SEGUN DA/0471/2025 D/F 12/05/2025. (RETENCION DEL 5% DEL ISR). VER ANEXOS.</t>
  </si>
  <si>
    <t>CH-6194</t>
  </si>
  <si>
    <t>1113-18 [ANTILLEAN CONSTRUCTION CORPORATION, S.R.L.] LIB-2867. PAGO CUB-08 Y CUB-09 DEL CONTRATO MIVHED/CB/OB/LPN/054/2022, FICHA CBE00557, LOTE 1, POR CONSTRUCCION DEL SUBCENTRO DE LA UNIVERSIDAD AUTÓNOMA DE SANTO DOMINGO (UASD), EN EL MUNICIPIO DE AZUA DE COMPOSTELA, PROVINCIA AZUA, PROYECTO NO. 000507, SEGÚN COM. VMC-SP-054-2025 D/F 11/03/2025 Y VMC-SP-142-2025 D/F 15/05/2025</t>
  </si>
  <si>
    <t>DB-4709</t>
  </si>
  <si>
    <t>1113-04 PARA REGISTRAR INGRESOS DE BIENES NACIONALES CORRESPONDIENTES AL DIA 19/05/2025. SEGUN RELACION ANEXA.</t>
  </si>
  <si>
    <t>ED-24459</t>
  </si>
  <si>
    <t>1113-19 PARA REGISTRAR ASIGNACION CUOTA DE PAGO DEBITO DE LA CTA. SUBCUENTA TESORERIA MIVED NO. 211-900100-0, HACIA LA CTA. LIBRAMIENTO TESORERIA NACIOANL MIVED PARA 1113-18 PARA CUBRIR PAGO LIB-2842  REF NO. 56834</t>
  </si>
  <si>
    <t>ED-24460</t>
  </si>
  <si>
    <t>1113-18 PARA REGISTRAR ASIGNACION CUOTA DE PAGO DEBITO DE LA CTA. SUBCUENTA TESORERIA MIVED NO. 211-900100-0, HACIA LA CTA. LIBRAMIENTO TESORERIA NACIOANL MIVED PARA 1113-18 PARA CUBRIR PAGO LIB-2616  REF NO. 56837</t>
  </si>
  <si>
    <t>1113-19 PARA REGISTRAR ASIGNACION CUOTA DE PAGO DEBITO DE LA CTA. SUBCUENTA TESORERIA MIVED NO. 211-900100-0, HACIA LA CTA. LIBRAMIENTO TESORERIA NACIOANL MIVED PARA 1113-18 PARA CUBRIR PAGO LIB-2616  REF NO. 56837</t>
  </si>
  <si>
    <t>ED-24468</t>
  </si>
  <si>
    <t>1113-19 PARA REGISTRAR TRANSFERENCIA AUTOMATICA CC EMITIDA CUENTA COLECTORA MINISTERIO DE LA VIVIENDA HABITAT Y EDIFICACIONES (MIVEHD) CORRESPONDIENTE AL DIA 19/05/2025 REF 0102522537</t>
  </si>
  <si>
    <t>1113-17 PARA REGISTRAR TRANSFERENCIA AUTOMATICA CC EMITIDA CUENTA COLECTORA MINISTERIO DE LA VIVIENDA HABITAT Y EDIFICACIONES (MIVEHD) CORRESPONDIENTE AL DIA 19/05/2025 REF 0102522537</t>
  </si>
  <si>
    <t>ED-24676</t>
  </si>
  <si>
    <t>1113-17 PARA REGISTRAR COBRO PENDIENTE DE APLICAR EL DIA 19 DEL MES DE MAYO, SEGUN ESTADO DE BANCO ANEXO, POR NO ESTAR EN LA DISTRIBUCCION DE COBROS. DEPOSITO REF NO. 396630867</t>
  </si>
  <si>
    <t>ED-24677</t>
  </si>
  <si>
    <t>1113-17 PARA REGISTRAR COBRO PENDIENTE DE APLICAR EL DIA 19 DEL MES DE MAYO, SEGUN ESTADO DE BANCO ANEXO, POR NO ESTAR EN LA DISTRIBUCCION DE COBROS. DEPOSITO REF NO. 239355274</t>
  </si>
  <si>
    <t>ED-24678</t>
  </si>
  <si>
    <t>1113-17 PARA REGISTRAR COBRO PENDIENTE DE APLICAR EL DIA 19 DEL MES DE MAYO, SEGUN ESTADO DE BANCO ANEXO, POR NO ESTAR EN LA DISTRIBUCCION DE COBROS. DEPOSITO REF NO. 239358442</t>
  </si>
  <si>
    <t>ED-24679</t>
  </si>
  <si>
    <t>1113-17 PARA REGISTRAR COBRO PENDIENTE DE APLICAR EL DIA 19 DEL MES DE MAYO, SEGUN ESTADO DE BANCO ANEXO, POR NO ESTAR EN LA DISTRIBUCCION DE COBROS. DEPOSITO REF NO. 003910050293</t>
  </si>
  <si>
    <t>ED-24680</t>
  </si>
  <si>
    <t>1113-17 PARA REGISTRAR COBRO PENDIENTE DE APLICAR EL DIA 19 DEL MES DE MAYO, SEGUN ESTADO DE BANCO ANEXO, POR NO ESTAR EN LA DISTRIBUCCION DE COBROS. DEPOSITO REF NO. 452400542410</t>
  </si>
  <si>
    <t>ED-24681</t>
  </si>
  <si>
    <t>1113-17 PARA REGISTRAR COBRO PENDIENTE DE APLICAR EL DIA 19 DEL MES DE MAYO, SEGUN ESTADO DE BANCO ANEXO, POR NO ESTAR EN LA DISTRIBUCCION DE COBROS. DEPOSITO REF NO. 452400542411</t>
  </si>
  <si>
    <t>ED-24682</t>
  </si>
  <si>
    <t>1113-17 PARA REGISTRAR COBRO PENDIENTE DE APLICAR EL DIA 19 DEL MES DE MAYO, SEGUN ESTADO DE BANCO ANEXO, POR NO ESTAR EN LA DISTRIBUCCION DE COBROS. DEPOSITO REF NO. 000940021066</t>
  </si>
  <si>
    <t>ED-24683</t>
  </si>
  <si>
    <t>1113-17 PARA REGISTRAR COBRO PENDIENTE DE APLICAR EL DIA 19 DEL MES DE MAYO, SEGUN ESTADO DE BANCO ANEXO, POR NO ESTAR EN LA DISTRIBUCCION DE COBROS. DEPOSITO REF NO. 003590010869</t>
  </si>
  <si>
    <t>ED-24684</t>
  </si>
  <si>
    <t>1113-17 PARA REGISTRAR COBRO PENDIENTE DE APLICAR EL DIA 19 DEL MES DE MAYO, SEGUN ESTADO DE BANCO ANEXO, POR NO ESTAR EN LA DISTRIBUCCION DE COBROS. DEPOSITO REF NO. 003590010872</t>
  </si>
  <si>
    <t>ED-24685</t>
  </si>
  <si>
    <t>1113-17 PARA REGISTRAR COBRO PENDIENTE DE APLICAR EL DIA 19 DEL MES DE MAYO, SEGUN ESTADO DE BANCO ANEXO, POR NO ESTAR EN LA DISTRIBUCCION DE COBROS. DEPOSITO REF NO. 003590010876</t>
  </si>
  <si>
    <t>ED-24686</t>
  </si>
  <si>
    <t>1113-17 PARA REGISTRAR COBRO PENDIENTE DE APLICAR EL DIA 19 DEL MES DE MAYO, SEGUN ESTADO DE BANCO ANEXO, POR NO ESTAR EN LA DISTRIBUCCION DE COBROS. DEPOSITO REF NO. 003590010879</t>
  </si>
  <si>
    <t>ED-24808</t>
  </si>
  <si>
    <t>1113-17 PARA REGISTRAR COBRO PENDIENTE DE APLICAR EL DIA 19 DEL MES DE MAYO, SEGUN ESTADO DE BANCO ANEXO, POR NO ESTAR EN LA DISTRIBUCCION DE COBROS. DEPOSITO REF NO. 239360537</t>
  </si>
  <si>
    <t>CH-6140</t>
  </si>
  <si>
    <t>CH-6150</t>
  </si>
  <si>
    <t>1113-18 [POLYCANA DOMINICANA, S.R.L.] LIB-2887. PAGO CUB-05 (89.98%) DEL CONTRATO MIVHED/CB/OB/LPN/069/2022, FICHA CBE00693, LOTE 2, POR EJECUCIÓN DEL PROYECTO DE CONSTRUCCION DE LA SALA DE TRAUMA HOSPITAL GENERAL Y ESPECIALIDADES, NUESTRA SEÑORA DE LA ALTAGRACIA, MUNICIPIO DE HIGUEY, PROVINCIA LA ALTAGRACIA, PROYECTO NO. 00566, SEGÚN COM. VMC-SP-134-2025 D/F 12/05/2025.</t>
  </si>
  <si>
    <t>CH-6158</t>
  </si>
  <si>
    <t>1113-18 [BANCO DE RESERVAS DE LA REPUBLICA DOMINICANA BANCO DE SERVICIOS MULTIPLES S A] LIB-2899. PAGO DE LAS TARJETAS VISA FLOTILLA POR EL CONSUMO DE COMBUSTIBLE, CORRESPONDIENTE AL CORTE D/F 02/05/2025. SEGUN DA/0473/2025 D/F 13/05/2025. (INTERESES Y COMISIONES RD$ 76,154.54 Y OTROS CARGOS BANCARIOS RD$32,100.01) VER ANEXOS.</t>
  </si>
  <si>
    <t>CH-6162</t>
  </si>
  <si>
    <t>1113-18 [EMPRESA DISTRIBUIDORA DE ELECTRICIDAD DEL NORTE (EDENORTE)] LIB-2943. PAGO FACTURAS NCF NO. E450000050544 D/F 03/05/2025, E450000051193, E450000051192, D/F 06/05/2025 Y E450000047311 D/F 01/05/2025, POR CONCEPTO DE SERVICIO DE ENERGIA ELECTRICA SUMINISTRADA EN LAS SUCURSALES DE SAN FRANCISCO DE MACORIS, LA REGIONAL SANTIAGO, CONTRATOS NO. 6825841, 6979006, 6979009 Y 7492539, CORRESP. AL PERIODO: (01/04/2025-01/05/2025), SEGUN COM. DA/0481/2025 D/F 12/05/2025. VER ANEXOS.</t>
  </si>
  <si>
    <t>CH-6171</t>
  </si>
  <si>
    <t>1113-18 [SERVIATESA SRL] LIB-2913. OCTAVO PAGO DEL CONTRATO NO. MIVHED-CB-CA-2024-003, PROCESO MIVHED-CCC-PEPU-2024-0008, CON LA FACTURA NCF NO. B1500000066 D/F 12/05/2025, POR ALQUILER DEL LOCAL PARA OFICINAS DEL MINISTERIO DE LA VIVIENDA, HABITAT Y EDIFICACIONES, CORRESPONDIENTE AL MES DE MAYO DE 2025, SEGUN DA/0482/2025 D/F 12/05/2025. (RETENCION DEL 5%)</t>
  </si>
  <si>
    <t>CH-6184</t>
  </si>
  <si>
    <t>1113-18 [CARIBBEAN FOOD SUPPLY Y R, SRL] LIB-2942. PAGO NO. 33 DEL CONTRATO NO. MIVHED/CB/BS/PEEN/010/2023, PROCESO NO. MIVHED-MAE-PEEN-2022-0013, ADENDUM NO. I MIVHED-CB-AD-256-2023, (POR EXTENCION DE VIGENCIA DEL CONTRATO) ADENDUM NO. II MIVHED-CB-AD-121-2024(POR EXTENCION DE CONTRATO E INCREMENTO DE MONTO) CON LA FACT. NCF NO. B1500000162 D/F 01/05/2025 (POR VALOR DE RD$3,435,377.25 MENOS RD$ 687,075.45 CORRESP. AL 20% DE LA FACT. AMORT. DEL AVANCE INICIAL) POR ADQ. DE MAT. Y HERRAMIENTAS PARA REP. DE VIVIENDAS EN EL DN. Y LA PROV. STO DGO, A RAIZ DEL LAS LLUVIAS ACAECIDAS EL 04 DE NOV. 2022, LOTE II. SEGÚN DA/0485/2025 D/F 12/05/2025 (RET.: 5% ISR). VER ANEXOS.</t>
  </si>
  <si>
    <t>DB-4701</t>
  </si>
  <si>
    <t>1113-17 PARA REGISTRAR INGRESOS DE BIENES NACIONALES CORRESPONDIENTES AL DIA 20/05/2025. SEGUN RELACION ANEXA.</t>
  </si>
  <si>
    <t>ED-24431</t>
  </si>
  <si>
    <t>1113-17 PARA REGISTRAR LA FACTURA NO.2682, NCF B0200002682 DEL INGRESO RECIBIDO DE RESIDENCIAL ENZO, DEL DEPOSITO REF. NO. 239266562 D/F 02/05/2025</t>
  </si>
  <si>
    <t>ED-24432</t>
  </si>
  <si>
    <t>1113-17 PARA REGISTRAR LA FACTURA NO.2683, NCF B0200002683 DEL INGRESO RECIBIDO DE CASA FRANCOIS, DEL DEPOSITO REF. NO. 239256187 D/F 01/05/2025</t>
  </si>
  <si>
    <t>ED-24433</t>
  </si>
  <si>
    <t>1113-17 PARA REGISTRAR LA FACTURA NO.2684, NCF B0200002684 DEL INGRESO RECIBIDO DE CONDOMINIO PATRONY, DEL DEPOSITO REF. NO. 239265292 D/F 02/05/2025</t>
  </si>
  <si>
    <t>ED-24434</t>
  </si>
  <si>
    <t>1113-17 PARA REGISTRAR LA FACTURA NO.2685, NCF B0200002685 DEL INGRESO RECIBIDO DE IGLESIA EL FIN VIENE YA, DEL DEPOSITO REF. NO. 5360010384 D/F 06/05/2025</t>
  </si>
  <si>
    <t>ED-24435</t>
  </si>
  <si>
    <t>1113-17 PARA REGISTRAR LA FACTURA NO.2686, NCF B0200002686 DEL INGRESO RECIBIDO DE PLAZA MEDICA CIUDAD JUAN BOSCH, DEL DEPOSITO REF. NO. 239255163 D/F 01/05/2025</t>
  </si>
  <si>
    <t>ED-24436</t>
  </si>
  <si>
    <t>1113-17 PARA REGISTRAR LA FACTURA NO.2687, NCF B0200002687 DEL INGRESO RECIBIDO DE VIVIENDA FAMILIAR, DEL DEPOSITO REF. NO. 2410060074 D/F 07/05/2025</t>
  </si>
  <si>
    <t>ED-24437</t>
  </si>
  <si>
    <t>1113-17 PARA REGISTRAR LA FACTURA NO.2688, NCF B0200002688 DEL INGRESO RECIBIDO DE RESIDENCIAL PEREZ GUZMAN, DEL DEPOSITO REF. NO. 239291404 D/F 07/05/2025</t>
  </si>
  <si>
    <t>ED-24438</t>
  </si>
  <si>
    <t>1113-17 PARA REGISTRAR LA FACTURA NO.2689, NCF B0200002689 DEL INGRESO RECIBIDO DE EDIFICIO RESIDENCIAL CARIBE, DEL DEPOSITO REF. NO. 239292540 D/F 07/05/2025</t>
  </si>
  <si>
    <t>ED-24439</t>
  </si>
  <si>
    <t>1113-17 PARA REGISTRAR LA FACTURA NO.2690, NCF B0200002690 DEL INGRESO RECIBIDO DE TORRE MONTESERRA, DEL DEPOSITO REF. NO. 452400547694 D/F 09/05/2025</t>
  </si>
  <si>
    <t>ED-24440</t>
  </si>
  <si>
    <t>1113-17 PARA REGISTRAR LA FACTURA NO.2691, NCF B0200002691 DEL INGRESO RECIBIDO DE RESIDENCIAL JARDINES DORADO III, DEL DEPOSITO REF. NO. 239297376 D/F 08/05/2025</t>
  </si>
  <si>
    <t>ED-24441</t>
  </si>
  <si>
    <t>1113-17 PARA REGISTRAR LA FACTURA NO.2692, NCF B0200002692 DEL INGRESO RECIBIDO DE VIVIENDA UNIFAMILIAR SR. ABEL CRUZ, DEL DEPOSITO REF. NO. 2560010466 D/F 08/05/2025</t>
  </si>
  <si>
    <t>ED-24442</t>
  </si>
  <si>
    <t>1113-17 PARA REGISTRAR LA FACTURA NO.2693, NCF B0200002693 DEL INGRESO RECIBIDO DE CRYSTAL HOME RESIDENCES, DEL DEPOSITO REF. NO. 200160087 D/F 01/05/2025</t>
  </si>
  <si>
    <t>ED-24443</t>
  </si>
  <si>
    <t>1113-17 PARA REGISTRAR LA FACTURA NO.2694, NCF B0200002694 DEL INGRESO RECIBIDO DE VIVIENDAS, DEL DEPOSITO REF. NO. 239328800 D/F 14/05/2025</t>
  </si>
  <si>
    <t>ED-24444</t>
  </si>
  <si>
    <t>1113-17 PARA REGISTRAR LA FACTURA NO.2695, NCF B0200002695 DEL INGRESO RECIBIDO DE HAZAM X, DEL DEPOSITO REF. NO. 2400170075 D/F 14/05/2025</t>
  </si>
  <si>
    <t>ED-24445</t>
  </si>
  <si>
    <t>1113-17 PARA REGISTRAR LA FACTURA NO.2696, NCF B0200002696 DEL INGRESO RECIBIDO DE CASA EL COCOTAL, DEL DEPOSITO REF. NO. 2610030041 D/F 08/05/2025</t>
  </si>
  <si>
    <t>ED-24446</t>
  </si>
  <si>
    <t>1113-17 PARA REGISTRAR LA FACTURA NO.2697, NCF B0200002697 DEL INGRESO RECIBIDO DE RESIDENCIAL MARIA EMPERATRIZ III, DEL DEPOSITO REF. NO. 239305282 D/F 09/05/2025</t>
  </si>
  <si>
    <t>ED-24469</t>
  </si>
  <si>
    <t>1113-19 PARA REGISTRAR TRANSFERENCIA AUTOMATICA CC EMITIDA CUENTA COLECTORA MINISTERIO DE LA VIVIENDA HABITAT Y EDIFICACIONES (MIVEHD) CORRESPONDIENTE AL DIA 20/05/2025 REF 0102522537</t>
  </si>
  <si>
    <t>1113-17 PARA REGISTRAR TRANSFERENCIA AUTOMATICA CC EMITIDA CUENTA COLECTORA MINISTERIO DE LA VIVIENDA HABITAT Y EDIFICACIONES (MIVEHD) CORRESPONDIENTE AL DIA 20/05/2025 REF 0102522537</t>
  </si>
  <si>
    <t>ED-24521</t>
  </si>
  <si>
    <t>1113-18 REGISTRO Y PAGO NOMINA EMPLEADOS FIJOS MAYO 2025, RETENCIONES POR VALOR RD$6,691,988.14 Y APORTE TSS POR VALOR DE RD$7,610,830.64, SEGUN LIBRAMIENTO NO. 2921-1 Y COM. D/F 20/05/2025</t>
  </si>
  <si>
    <t>ED-24523</t>
  </si>
  <si>
    <t>1113-18 REGISTRO Y PAGO NOMINA PERSONAL TEMPORAL EN CARGOS DE CARRERA CORRESPONDIENTE AL MES DE MAYO 2025, RETENCIONES POR VALOR DE RD$8,040,577.97 Y APORTE TSS POR VALOR DE RD$7,653,309.88. SEGUN LIBRAMIENTO NO. 2923-1 Y COM. D/F 20/05/2025</t>
  </si>
  <si>
    <t>ED-24524</t>
  </si>
  <si>
    <t>1113-18 REGISTRO Y PAGO NOMINA COMPENSACION MILITAR MAYO 2025, RETENCIONES POR VALOR RD$264,756.35, SEGUN LIBRAMIENTO NO. 2925-1 Y COM. D/F 20/05/2025.</t>
  </si>
  <si>
    <t>ED-24527</t>
  </si>
  <si>
    <t>1113-18 REGISTRO Y PAGO NOMINA CARACTER EVENTUAL DOMINICANA SE RECONSTRUYE MAYO 2025. RETENCIONES POR VALOR DE RD$1,791,023.02 Y TSS POR VALOR DE RD$1,719,973.48. SEGUN LIBRAMIENTO NO. 2927-1 Y COMUNICACION D/F 20/05/2025</t>
  </si>
  <si>
    <t>ED-24528</t>
  </si>
  <si>
    <t>1113-18 REGISTRO Y PAGO NOMINA CARACTER EVENTUAL (HOSPITAL REGIONAL SAN FRANCISCO DE MACORIS) MAYO 2025. RETENCIONES POR VALOR DE RD$424,159.79 Y APORTES TSS POR VALOR DE RD$295,772.33. SEGUN LIBRAMIENTO NO. 2929-1 Y COM. D/F 20/05/2025</t>
  </si>
  <si>
    <t>ED-24529</t>
  </si>
  <si>
    <t>1113-18 REGISTRO Y PAGO NOMINA PERSONAL DE CARACTER EVENTUAL HUMANIZACION SISTEMA PENITENCIARIO, CORRESPONDIENTE AL MES DE MAYO 2025. RETENCIONES POR VALOR DE RD$754,103.04 Y APORTES TSS POR VALOR DE RD$626,052.25. SEGUN LIBRAMIENTO NO.2931-1 Y COM. D/F 20/05/2025</t>
  </si>
  <si>
    <t>ED-24530</t>
  </si>
  <si>
    <t>1113-18 REGISTRO Y PAGO NOMINA COMPENSACION MILITAR HUMANIZACION SISTEMA PENITENCIARIO, CORRESPONDIENTE AL MES DE MAYO 2025. RETENCIONES POR VALOR DE RD$18,960.94. SEGUN LIBRAMIENTO NO.2933-1 Y COM. D/F 20/05/2025</t>
  </si>
  <si>
    <t>ED-24687</t>
  </si>
  <si>
    <t>1113-17 PARA REGISTRAR COBRO PENDIENTE DE APLICAR EL DIA 20 DEL MES DE MAYO, SEGUN ESTADO DE BANCO ANEXO, POR NO ESTAR EN LA DISTRIBUCCION DE COBROS. DEPOSITO REF NO. 452400544658</t>
  </si>
  <si>
    <t>ED-24688</t>
  </si>
  <si>
    <t>1113-17 PARA REGISTRAR COBRO PENDIENTE DE APLICAR EL DIA 20 DEL MES DE MAYO, SEGUN ESTADO DE BANCO ANEXO, POR NO ESTAR EN LA DISTRIBUCCION DE COBROS. DEPOSITO REF NO. 452400546151</t>
  </si>
  <si>
    <t>ED-24689</t>
  </si>
  <si>
    <t>1113-17 PARA REGISTRAR COBRO PENDIENTE DE APLICAR EL DIA 20 DEL MES DE MAYO, SEGUN ESTADO DE BANCO ANEXO, POR NO ESTAR EN LA DISTRIBUCCION DE COBROS. DEPOSITO REF NO. 002670040061</t>
  </si>
  <si>
    <t>ED-24690</t>
  </si>
  <si>
    <t>1113-17 PARA REGISTRAR COBRO PENDIENTE DE APLICAR EL DIA 20 DEL MES DE MAYO, SEGUN ESTADO DE BANCO ANEXO, POR NO ESTAR EN LA DISTRIBUCCION DE COBROS. DEPOSITO REF NO. 239365251</t>
  </si>
  <si>
    <t>ED-24691</t>
  </si>
  <si>
    <t>1113-17 PARA REGISTRAR COBRO PENDIENTE DE APLICAR EL DIA 20 DEL MES DE MAYO, SEGUN ESTADO DE BANCO ANEXO, POR NO ESTAR EN LA DISTRIBUCCION DE COBROS. DEPOSITO REF NO. 001240010330</t>
  </si>
  <si>
    <t>ED-24692</t>
  </si>
  <si>
    <t>1113-17 PARA REGISTRAR COBRO PENDIENTE DE APLICAR EL DIA 20 DEL MES DE MAYO, SEGUN ESTADO DE BANCO ANEXO, POR NO ESTAR EN LA DISTRIBUCCION DE COBROS. DEPOSITO REF NO. 396833091</t>
  </si>
  <si>
    <t>ED-24693</t>
  </si>
  <si>
    <t>ED-24694</t>
  </si>
  <si>
    <t>1113-17 PARA REGISTRAR COBRO PENDIENTE DE APLICAR EL DIA 20 DEL MES DE MAYO, SEGUN ESTADO DE BANCO ANEXO, POR NO ESTAR EN LA DISTRIBUCCION DE COBROS. DEPOSITO REF NO. 396866171</t>
  </si>
  <si>
    <t>CH-6142</t>
  </si>
  <si>
    <t>1113-18 [MINISTERIO DE LA VIVIENDA HABITAT Y EDIFICACIONES (MIVHED)] LIB-2960. PAGO DE VIATICOS EN OPERATIVOS DE SUPERVISION, CONSTRUCCION Y RECONSTRUCCION DE VIVIENDAS PARA PERSONAL DESCRITO EN EL EXPEDIENTE ANEXO, GRUPO NO. 20-2025, SEGUN COM. DA-0351-2025 D/F 12/05/2025. VER ANEXOS.</t>
  </si>
  <si>
    <t>CH-6143</t>
  </si>
  <si>
    <t>1113-18 [KIKI INTERIOR DESIGN SRL] LIB-2956. PAGO UNICO A LA ORDEN DE SERVICIOS NO. MIVHED-2025-00033 PROCESO NO. MIVHED-DAF-CD-2025-0009 D/F 06/03/2025, CON LA FACTURA NCF NO. B1500000151 D/F 21/04/2025, POR ADQUISICION E INSTALACION DE CORTINAS TIPO ZEBRA, PARA SER UTILIZADAS EN LAS DIFERENTES AREAS DE LOS EDIFICIOS I, II Y LA REGIONAL PUNTA CANA DE ESTE MINISTERIO, SEGUN DA/0446/2025 D/F 07/05/2025. (RETENCION: 5% DEL ISR) VER ANEXOS.</t>
  </si>
  <si>
    <t>CH-6144</t>
  </si>
  <si>
    <t>1113-18 [MUEBLES Y EQUIPOS PARA OFICINA LEON GONZALEZ, S.R.L.] LIB-2973. PAGO CUB-01 (27.58%) DEL CONTRATO MIVHED-CB-BS-LPN-004-2024, FICHA CBE00795, LOTE I, SUB-LOTE II, MOBILIARIO GENERAL DEL ALA DE TRAUMA HOSPITAL REGIONAL LUIS L. BOGAERT, UBICADO EN LA PROVINCIA VALVERDE, PROYECTO NO. 00627, SEGÚN COM. VMC-SP-151-2025 D/F 16/05/2025.</t>
  </si>
  <si>
    <t>CH-6151</t>
  </si>
  <si>
    <t>1113-18 [MULTIGESTIONES CENREX, S.A.S] LIB-2978. SEPTIMO Y ULTIMO PAGO DEL CONTRATO NO. MIVHED-CB-CA-2024-002, PROCESO NO. MIVHED-CCC-PEPU-2024-0002, CON LAS FACTURAS NCF NO. E450000000055, E450000000056 D/F 02/05/2025, POR ALQUILER DE LOCAL PARA LA OFICINA DE TRAMITACION DE PLANOS Y SUPERVISION DE OBRAS PRIVADAS DEL MINISTERIO, EN PUNTA CANA, MUNICIPIO HIGUEY, PROVINCIA LA ALTAGRACIA, CORRESPONDIENTE AL MES DE MAYO 2025, SEGUN DA/0493/2025 D/F 13/05/2025. VER ANEXOS.</t>
  </si>
  <si>
    <t>CH-6152</t>
  </si>
  <si>
    <t>1113-18 [MERCEDES LOPEZ INMOBILIARIA, S.R.L.] LIB-2954. OCTAVO PAGO DEL CONTRATO NO. MIVHED-CB-CA-2024-005, PROCESO NO. MIVHED-CCC-PEPU-2024-0009, CON LA FACTURA NCF NO. B1500000034 D/F 08/05/2025, POR CONCEPTO DE ALQUILER DEL SOLAR PARA SER UTILIZADO COMO PARQUEO PARA LOS COLABORADORES DEL EDIFICIO II DE ESTE MINISTERIO, CORRESPONDIENTE AL MES DE MAYO DEL 2025, SEGUN DA/0488/2025 D/F 13/05/2025. (RETENCION 5% DEL ISR). VER ANEXOS.</t>
  </si>
  <si>
    <t>CH-6153</t>
  </si>
  <si>
    <t>1113-18 [MDL ALTEKNATIVA TECH, SRL] LIB-2989. PAGO UNICO DE LA ORDEN DE SERVICIOS NO. MIVHED-2025-00031, PROCESO NO. MIVHED-DAF-CD-2025-0007 D/F 05/03/2025, CON LA FACTURA NCF NO. B1500000375 D/F 25/04/2025, POR CONTRATACION DEL SERVICIO DE REPARACION DE EQUIPOS TECNOLOGICOS, DIRIGIDA A MIPYMES. SEGUN DA/0478/2025 D/F 12/05/2025. (RETENCION: 5% DEL ISR) VER ANEXOS.</t>
  </si>
  <si>
    <t>CH-6154</t>
  </si>
  <si>
    <t>1113-18 [RAFAEL RAMON DIAZ FILPO] LIB-2998. PAGO FACTURAS NCF NOS. B1500000006 Y B1500000007 D/F 30/04/2025, POR CONCEPTO DE SERVICIOS DE (14) CATORCE NOTARIZACIONES, SEGUN DA/0475/2025 D/F 12/05/2025, MIVED-DJ/636/2025 Y MIVED-DJ/638/2025 D/F 08/05/2025. (RETENCION: 10% DEL ISR Y 100% DEL ITBIS) VER ANEXOS.</t>
  </si>
  <si>
    <t>CH-6161</t>
  </si>
  <si>
    <t>1113-18 [ALBEN RAFAEL HERNANDEZ FELIX] LIB-2958. DECIMO Y ULTIMO PAGO DEL CONTRATO NO. MIVHED-CB-CA-2024-001 PROCESO NO. MIVHED-CCC-PEPU-2024-0003 CON LA FACT. CON NCF NO. B1500000064 D/F 01/05/2025, POR ALQUILER DE LOCALES PARA LA OFICINA DE TRAMITACION DE PLANOS Y SUPERVISION DE OBRAS PRIVADAS MIVED EN EL MUNICIPIO DE SAN FRANCISCO DE MACORIS, PROV. DUARTE. CORRESPONDIENTE AL MES DE MAYO DEL 2025, SEGUN DA/0480/2025 D/F 12/05/2025. (RET10% DE ISR Y EL 100% DE ITBIS) VER ANEXOS.</t>
  </si>
  <si>
    <t>CH-6165</t>
  </si>
  <si>
    <t>1113-18 [MUEBLES Y EQUIPOS PARA OFICINA LEON GONZALEZ, S.R.L.] LIB-2971. PAGO CUB-01 (27.58%) DEL CONTRATO MIVHED/CB/BS/LPN/005/2024, FICHA CBE00800, LOTE II, SUB-LOTE II, PARA MOBILIARIO GENERAL DEL ALA DE TRAUMA DEL HOSPITAL GENERAL Y ESPECIALIZADO NUESTRA SEÑORA DE LA ALTAGRACIA, PROVINCIA DE LA ALTAGRACIA, PROYECTO NO. 00632, SEGÚN COM. VMC-SP-153-2025 D/F 16/05/2025.</t>
  </si>
  <si>
    <t>CH-6170</t>
  </si>
  <si>
    <t>1113-18 [ARGOS FARMACEUTICA, S.R.L.] LIB-2781. PAGO CUB-01 (41.04%) DEL CONTRATO MIVHED/CB/BS/LPN/012/2024, FICHA CBE00794, LOTE V, SUB-LOTE I, EQUIPAMIENTO Y MOBILIARIO MEDICO AREA DE EMERGENCIA DEL HOSPITAL CABRAL Y BAEZ, EN LA PROVINCIA DE SANTIAGO, PROYECTO NO. 00629, SEGÚN COM. VMC-SP-131-2025 D/F 09/05/2025.</t>
  </si>
  <si>
    <t>CH-6172</t>
  </si>
  <si>
    <t>1113-18 [BLADY &amp; ASOCIADOS SRL] LIB-3000. CUARTO PAGO DEL CONTRATO NO. MIVHED-CB-CS-012-2024, PROCESO NO. MIVHED-CCC-PEPU-2024-0006 CON LA FACTURA NCF NO. B1500000762 D/F 14/04/2025, POR SERVICIO DE MANTENIMIENTO PREVENTIVO Y CORRECTIVO PARA LOS VEHICULOS DE ESTE MINISTERIO: LA CAMIONETA CHEVROLET SILVERADO HIGH COUNTY 2023, CH:129684, SEGUN DA/0484/2025 D/F 12/05/2025. (RETENCION: 5% DEL ISR) VER ANEXOS.</t>
  </si>
  <si>
    <t>CH-6173</t>
  </si>
  <si>
    <t>1113-18 [V H OFFICE SUPPLY SRL] LIB-2987. SEGUNDO PAGO DEL CONTRATO NO. MIVHED/CB/BS/PEEN/012/2023, PROCESO NO. MIVHED-MAE-PEEN-2022-0013, ADENDA NO. I MIVHED-CB-AD-404-2024 (POR EXTENSION DE VIGENCIA) CON LA FACT. NO.B1500000114 D/F 01/05/2025 POR RD$ 711,637.31, MENOS EL 20% DE AVANCE INICIAL RD$142,327.46, POR ADQUISICION DE MATERIALES Y HERRAMIENTAS PARA REPARACION DE VIVIENDAS EN EL DISTRITO NACIONAL Y LA PROVINCIA SANTO DOMINGO, A RAIZ DEL LAS LLUVIAS ACAECIDAS EL CUATRO (04) DE NOVIEMBRE 2022, LOTE VI-PINTURA. (RET.: 5% DEL ISR) SEGUN DA/0492/2025 D/F 13/05/2025. VER ANEXOS.</t>
  </si>
  <si>
    <t>CH-6174</t>
  </si>
  <si>
    <t>1113-18 [DISTRIBUIDORES INTERNACIONALES DE PETROLEO S A] LIB-2999. SEGUNDO PAGO DEL CONTRATO NO. MIVHED/CB/SB/LPN/001/2025, PROCESO MIVHED-CCC-LPN-2024-0018, CON LA FACTURA NCF NO. E450000003533 D/F 09/05/2025, POR ADQUISICION DE TICKETS DE COMBUSTIBLE DE GASOLINA PARA USO DE LA FLOTILLA VEHICULAR DEL MINISTERIO, SEGUN DA/0507/2025 D/F 16/05/2025. VER ANEXOS.</t>
  </si>
  <si>
    <t>CH-6185</t>
  </si>
  <si>
    <t>1113-18 [ALCONIA IT SRL] LIB-2957. PAGO CUB-06, CUB-07 (CIERRE Y FINAL), Y PAGO DE VICIOS OCULTOS DEL CONTRATO OB-OISOE-FP-014-BIS-2020, FICHA CBE00366 POR CONSTRUCCION ACUEDUCTO Y ALCANTARILLADO EN EL CENTRO POBLADO DEL PROYECTO MONTE GRANDE, PROVINCIA BARAHONA. PROYECTO NO. 00424, SEGÚN COM. VMC-SP-080-2025 D/F 31/3/2025, VMC-SP-141-2025 D/F 13/5/2025.</t>
  </si>
  <si>
    <t>CH-6186</t>
  </si>
  <si>
    <t>1113-18 [G3 INDUSTRIAL SRL] LIB-2974. PAGO UNICO DE LA ORDEN DE COMPRA NO. MIVHED-2025-00044, PROCESO NO. MIVHED-DAF-CM-2025-0009 D/F 27/03/2025, CON LA FACTURA NCF NO. B1500000020 D/F 29/04/2025, POR ADQUISICION DE MATERIALES DE PAPELERIA DE IMPRESION. SEGUN DA/0476/2025 D/F 12/05/2025. (RETENCION: 5% DEL ISR) VER ANEXOS.</t>
  </si>
  <si>
    <t>CH-6187</t>
  </si>
  <si>
    <t>1113-18 [TERUEL &amp; CO, SRL] LIB-2977. PRIMER PAGO DEL 20% AVANCE INICIAL AL CONTRATO NO. MIVHED-CB-SB-LPN-007-2025, PROCESO MIVHED-CCC-LPN-2024-0020, POR ADQUISICION DE VEHICULOS PARA SER UTILIZADOS EN LA SUPERVISION DE OBRAS Y PROYECTOS DE ESTE MINISTERIO. LOTE V. SEGUN DA/0499/2025 D/F 14/05/2025. VER ANEXOS.</t>
  </si>
  <si>
    <t>CH-6193</t>
  </si>
  <si>
    <t>1113-18 [MINISTERIO DE LA VIVIENDA HABITAT Y EDIFICACIONES (MIVHED)] LIB-2963. PAGO DE VIATICOS EN OPERATIVOS DE SUPERVISION, CONSTRUCCION Y RECONSTRUCCION DE VIVIENDAS PARA PERSONAL DESCRITO EN EL EXPEDIENTE ANEXO, GRUPO NO. 23-2025, SEGUN COM. DA-0419-2025 D/F 28/04/2025. VER ANEXOS.</t>
  </si>
  <si>
    <t>CH-6195</t>
  </si>
  <si>
    <t>1113-18 [CARIBBEAN FOOD SUPPLY Y R, SRL] LIB-2988. SEGUNDO PAGO DEL CONTRATO NO. MIVHED/CB/BS/PEEN/011/2023, PROCESO NO. MIVHED-MAE-PEEN-2022-0013, ADENDUM NO. I MIVHED-CB-AD-410-2024 (POR EXTENSION DE VIGENCIA DEL CONTRATO) CON LA FACT. NO.B1500000163 01/05/2025, POR RD$ 711,434.93, MENOS EL 20% DE AVANCE INICIAR RD$142,286.99, POR ADQUISICION DE MATERIALES Y HERRAMIENTAS PARA REPARACION DE VIVIENDAS EN EL DISTRITO NACIONAL Y LA PROVINCIA SANTO DOMINGO, A RAIZ DEL LAS LLUVIAS ACAECIDAS EL 04 DE NOVIEMBRE 2022, LOTE VI, ITEMS DEL 1 AL 7, (PINTURA), (RET.: 5% DEL ISR) SEGUN DA/0491/2025 D/F 13/05/2025. VER ANEXOS.</t>
  </si>
  <si>
    <t>CH-6196</t>
  </si>
  <si>
    <t>1113-18 [MUEBLES Y EQUIPOS PARA OFICINA LEON GONZALEZ, S.R.L.] LIB-2975. PAGO CUB-01 (34.55%) DEL CONTRATO MIVHED-CB-BS-LPN-006-2024, FICHA CBE00801, LOTE III, SUB-LOTE II, MOBILIARIO GENERAL PARA EL HOSPITAL TRAUMATOLOGICO DE SAN CRISTOBAL, UBICADO EN LA PROVINCIA DE SAN CRISTOBAL, PROYECTO NO. 00632, SEGÚN COM. VMC-SP-152-2025 D/F 16/05/2025.</t>
  </si>
  <si>
    <t>CH-6201</t>
  </si>
  <si>
    <t>1113-18 [CONSTRUCTORA CMG, S.R.L] LIB-2990. PAGO CUBICACIONES CB-01(46.99%), CB-02(82.37%) POR CONSTRUCCION DE LA VERJA PERIMETRAL OMSA. MODULO C-4, UBICADO EN EL DISTRITO NACIONAL.. PROY: TERMINAL INTERURBANA DEL CIBAO, LOS ALCARRIZOS [00580], PROV. SANTO DOMINGO . (FICHA # CBE00786) SEGÚN SEGÚN COM. VMC-SP-075-2025 D/F 25/03/2025 Y VMC-SP-119-2025 D/F 1/05/2025</t>
  </si>
  <si>
    <t>DB-4702</t>
  </si>
  <si>
    <t>1113-04 PARA REGISTRAR INGRESOS DE BIENES NACIONALES CORRESPONDIENTES AL DIA 21/05/2025. SEGUN RELACION ANEXA.</t>
  </si>
  <si>
    <t>1113-17 PARA REGISTRAR INGRESOS DE BIENES NACIONALES CORRESPONDIENTES AL DIA 21/05/2025. SEGUN RELACION ANEXA.</t>
  </si>
  <si>
    <t>ED-24461</t>
  </si>
  <si>
    <t>1113-18 PARA REGISTRAR ASIGNACION CUOTA DE PAGO DEBITO DE LA CTA. SUBCUENTA TESORERIA MIVED NO. 211-900100-0, HACIA LA CTA. LIBRAMIENTO TESORERIA NACIOANL MIVED PARA 1113-18 PARA CUBRIR PAGO LIB-2960  REF NO. 56954</t>
  </si>
  <si>
    <t>1113-19 PARA REGISTRAR ASIGNACION CUOTA DE PAGO DEBITO DE LA CTA. SUBCUENTA TESORERIA MIVED NO. 211-900100-0, HACIA LA CTA. LIBRAMIENTO TESORERIA NACIOANL MIVED PARA 1113-18 PARA CUBRIR PAGO LIB-2960  REF NO. 56954</t>
  </si>
  <si>
    <t>ED-24462</t>
  </si>
  <si>
    <t>1113-18 PARA REGISTRAR ASIGNACION CUOTA DE PAGO DEBITO DE LA CTA. SUBCUENTA TESORERIA MIVED NO. 211-900100-0, HACIA LA CTA. LIBRAMIENTO TESORERIA NACIOANL MIVED PARA 1113-18 PARA CUBRIR PAGO LIB-2704  REF NO. 56955</t>
  </si>
  <si>
    <t>1113-19 PARA REGISTRAR ASIGNACION CUOTA DE PAGO DEBITO DE LA CTA. SUBCUENTA TESORERIA MIVED NO. 211-900100-0, HACIA LA CTA. LIBRAMIENTO TESORERIA NACIOANL MIVED PARA 1113-18 PARA CUBRIR PAGO LIB-2704  REF NO. 56955</t>
  </si>
  <si>
    <t>ED-24470</t>
  </si>
  <si>
    <t>1113-19 PARA REGISTRAR TRANSFERENCIA AUTOMATICA CC EMITIDA CUENTA COLECTORA MINISTERIO DE LA VIVIENDA HABITAT Y EDIFICACIONES (MIVEHD) CORRESPONDIENTE AL DIA 21/05/2025 REF 0102522537</t>
  </si>
  <si>
    <t>1113-17 PARA REGISTRAR TRANSFERENCIA AUTOMATICA CC EMITIDA CUENTA COLECTORA MINISTERIO DE LA VIVIENDA HABITAT Y EDIFICACIONES (MIVEHD) CORRESPONDIENTE AL DIA 21/05/2025 REF 0102522537</t>
  </si>
  <si>
    <t>ED-24695</t>
  </si>
  <si>
    <t>1113-17 PARA REGISTRAR COBRO PENDIENTE DE APLICAR EL DIA 21 DEL MES DE MAYO, SEGUN ESTADO DE BANCO ANEXO, POR NO ESTAR EN LA DISTRIBUCCION DE COBROS. DEPOSITO REF NO. 396888637</t>
  </si>
  <si>
    <t>ED-24696</t>
  </si>
  <si>
    <t>1113-17 PARA REGISTRAR COBRO PENDIENTE DE APLICAR EL DIA 21 DEL MES DE MAYO, SEGUN ESTADO DE BANCO ANEXO, POR NO ESTAR EN LA DISTRIBUCCION DE COBROS. DEPOSITO REF NO. 005440020297</t>
  </si>
  <si>
    <t>ED-24697</t>
  </si>
  <si>
    <t>1113-17 PARA REGISTRAR COBRO PENDIENTE DE APLICAR EL DIA 21 DEL MES DE MAYO, SEGUN ESTADO DE BANCO ANEXO, POR NO ESTAR EN LA DISTRIBUCCION DE COBROS. DEPOSITO REF NO. 452400540487</t>
  </si>
  <si>
    <t>ED-24698</t>
  </si>
  <si>
    <t>1113-17 PARA REGISTRAR COBRO PENDIENTE DE APLICAR EL DIA 21 DEL MES DE MAYO, SEGUN ESTADO DE BANCO ANEXO, POR NO ESTAR EN LA DISTRIBUCCION DE COBROS. DEPOSITO REF NO. 239378294</t>
  </si>
  <si>
    <t>CH-6163</t>
  </si>
  <si>
    <t>CH-6164</t>
  </si>
  <si>
    <t>1113-18 [CIENCIA, TECNOLOGIA Y CONSULTAS, S.R.L.] LIB-3023. PAGO CUB-01 (26.86%) DEL CONTRATO MIVHED/CB/BS/LPN/011/2024, FICHA CBE00798, LOTE II, SUB-LOTE I, PARA EL EQUIPAMIENO Y MOBILIARIO MEDICO, DEL ALA DE TRAUMA DEL HOSPITAL GENERAL Y ESPECIALIZADO NUESTRA SEÑORA DE LA ALTAGRACIA, PROVINCIA LA ALTAGRACIA, PROYECTO NO. 00631, SEGÚN COM. VMC-SP-154-2025 D/F 16/05/2025.</t>
  </si>
  <si>
    <t>CH-6178</t>
  </si>
  <si>
    <t>1113-18 [TRANS UNION, S,A,] LIB-3050. PAGO NO. 23 DE LA ORDEN DE SERVICIOS NO. MIVHED-2023-00094, PROCESO NO. MIVHED-DAF-CM-2023-0028 D/F 20/03/2023, (CON UN AUMENTO DE UN 50% DEL MONTO ADJUDICADO SEGUN O/S NO. MIVHED-2024-00094, PROCESO NO. MIVHED-DAF-CM-2024-0028) CON LA FACT. NO. E450000000055 D/F 28/04/2025, POR SERVICIOS DE CONSULTAS DE BURO DE CRÉDITO POR UN PERIODO DE DOCE (12) MESES EN APOYO A LA EVALUACION FINANCIERA DE LAS FAMILIAS QUE APLICARON AL PLAN MI VIVIENDA DE ESTE MINISTERIO, CORRESPONDIENTE AL MES DE ABRIL 2025, SEGUN DA/0505/2025 D/F 16/05/2025. (RETENCIÓN: 30% DEL ITBIS). VER ANEXOS.</t>
  </si>
  <si>
    <t>CH-6188</t>
  </si>
  <si>
    <t>1113-18 [BLADY &amp; ASOCIADOS SRL] LIB-3051. QUINTO PAGO DEL CONTRATO NO. MIVHED-CB-CS-012-2024 , PROCESO NO. MIVHED-CCC-PEPU-2024-0006 CON LA FACTURA NCF NO. B1500000765 D/F 02/05/2025, POR SERVICIO DE MANTENIMIENTO PREVENTIVO Y CORRECTIVO PARA LOS VEHICULOS DE ESTE MINISTERIO, UNA CAMIONETA CHEVROLET SILVERADO HIGH COUNTY 2023, CH:177222, Y LA CAMIONETA CHEVROLET SILVERADO HIGH COUNTY 2023, CH:129684, SEGUN DA/0512/2025 D/F 19/05/2025. (RETENCION: 5% DEL ISR) VER ANEXOS.</t>
  </si>
  <si>
    <t>CH-6189</t>
  </si>
  <si>
    <t>1113-18 [O´ REILLY &amp; ASOCIADOS, SRL] LIB-3052. PAGO CUB-04 (77.62%) DEL CONTRATO MIVHED-CB-OB-LPN-014-2022, FICHA CBE00519, LOTE 3, PARA LA CONSTRUCCION Y MEJORAMIENTO DE VIVIENDAS SOCIALES, DOMINICANA SE RECONSTRUYE III, EN LA PROVINCIA ELIAS PIÑA, PROYECTO NO. 00503, SEGÚN COM. VMC-SP-156-2025 D/F 19/05/2025.</t>
  </si>
  <si>
    <t>CH-6190</t>
  </si>
  <si>
    <t>1113-18 [CONSTRUCTORA TRADECO SRL] LIB-3055. PAGO CUB-01 (17.91%) DEL CONTRATO MIVHED/CB/OB/PEEN/027/2024, FICHA CBE00754, PARA LA CONSTRUCCION Y RECONSTRUCION DE VIVIENDAS AFECTADAS POR LOS DAÑOS OCASIONADOS POR EL PASO DEL FENOMENO ATMOSFERICOS A NIVEL NACIONAL, LOTE 33, PROVINCIA PERAVIA. PROYECTO NO. 00598, SEGÚN COM. VMC-SP-161-2025 D/F 20/5/2025.</t>
  </si>
  <si>
    <t>CH-6191</t>
  </si>
  <si>
    <t>1113-18 [HUMANO SEGUROS, S. A.] LIB-3048. PAGO FACTURAS CON NCF NO. E450000004086 Y E450000004087 D/F 01/05/2025 (POR RD$ 1,474,797.98 MENOS RD$ 127,044.46, LOS CUALES SERAN DESCONTADO Y PAGADO EN LA NOMINA DE MAYO 2025), POR CONCEPTO DE SEGURO MEDICO DE EMPLEADOS FIJOS Y DEPENDIENTES OPCIONALES, DURANTE EL PERIODO DESDE EL 01/05/2025 AL 31/05/2025. SEGUN COM. RRHH-0199 D/F 12/05/2025. (VER ANEXOS).</t>
  </si>
  <si>
    <t>CH-6197</t>
  </si>
  <si>
    <t>1113-18 [PLANCHAKI SRL] LIB-3003. PRIMER PAGO A LA ORDEN DE COMPRA NO. MIVHED-2025-00029 PROCESO NO. MIVHED-DAF-CM-2025-0004 D/F 03/03/2025, CON LA FACTURA NCF NO. B1500000221 D/F 30/04/2025, POR SERVICIO DE LAVANDERIA PARA MANTELES Y BAMBALINAS. SEGUN DA/0500/2025 D/F 14/05/2025. (RETENCION: 5% DEL ISR) VER ANEXOS.</t>
  </si>
  <si>
    <t>CH-6198</t>
  </si>
  <si>
    <t>1113-18 [RICOS BUFFET, SRL] LIB-3019. SEXTO PAGO AL CONTRATO NO. MIVHED/CB/CS/LPN/011/2024, PROCESO MIVHED-CCC-LPN-2024-0012, CON LAS FACTURAS NCF NO. B1500001576 Y B1500001577 D/F 02/05/2025, POR SERVICIOS DE MONTAJES DE EVENTOS PARA ENTREGA DE OBRAS. LOTE II. MONTAJE DE EVENTOS TIPO (A). SEGUN DA/0498/2025 D/F 14/05/2025. (RETENCION: 5% DEL ISR Y 30% ITBIS), VER ANEXOS.</t>
  </si>
  <si>
    <t>CH-6199</t>
  </si>
  <si>
    <t>1113-18 [TRADENERGY, S.R.L.] LIB-3045. PAGO CUB-03 (86.87%) DEL CONTRATO MIVHED/CB/OB/CP/004/2023, FICHA CBE00708, CONSTRUCCION DE LA SUB-ESTACION ELECTRICA PRINCIPAL, CUARTO DE MAQUINAS Y SUB-ESTACION SECUNDARIA EN EL HOSPITAL REGIONAL UNIVERSITARIO JOSE MARIA CABRAL Y BAEZ, PROV. SANTIAGO.PROYECTO NO. 00579, SEGÚN COM. VMC-SP-0157-2025 D/F 19/05/2025.</t>
  </si>
  <si>
    <t>CH-6200</t>
  </si>
  <si>
    <t>1113-18 [GROUP Z HEALTHCARE PRODUCTS DOMINICANA, S.R.L] LIB-3049. PAGO CUB-01 (38.68%) DEL CONTRATO MIVHED/CB/BS/LPN/010/2024, FICHA CBE00799, EQUIPAMIENTO Y MOBILIARIO MEDICOS DEL HOSPITAL TRAUMATOLOGICODE SAN CRISTOBAL, PROVINCIA SAN CRISTOBAL, LOTE III, SUB- LOTE 1. PROYECTO NO. 00632, SEGÚN COM. VMC-SP-159-2025 D/F 20/05/2025.</t>
  </si>
  <si>
    <t>DB-4703</t>
  </si>
  <si>
    <t>1113-04 PARA REGISTRAR INGRESOS DE BIENES NACIONALES CORRESPONDIENTES AL DIA 22/05/2025. SEGUN RELACION ANEXA.</t>
  </si>
  <si>
    <t>1113-17 PARA REGISTRAR INGRESOS DE BIENES NACIONALES CORRESPONDIENTES AL DIA 22/05/2025. SEGUN RELACION ANEXA.</t>
  </si>
  <si>
    <t>ED-24447</t>
  </si>
  <si>
    <t>1113-19 PARA REGISTRAR INGRESOS POR DEDUCCION RECIBIDAS DE SUPERVISION DE OBRAS, POR LA SUBCUENTA TESORERIA NACIONAL MINISTERIO DE LA VIVIENDA HABITAT Y EDIFICACIONES (MIVHED) CORRESPONDIENTE AL LIB-2641 REF 70117</t>
  </si>
  <si>
    <t>ED-24448</t>
  </si>
  <si>
    <t>1113-19 PARA REGISTRAR INGRESOS POR DEDUCCION RECIBIDAS DE SUPERVISION DE OBRAS, POR LA SUBCUENTA TESORERIA NACIONAL MINISTERIO DE LA VIVIENDA HABITAT Y EDIFICACIONES (MIVHED) CORRESPONDIENTE AL LIB-2648 REF 70118</t>
  </si>
  <si>
    <t>1113-18 PARA REGISTRAR INGRESOS POR DEDUCCION RECIBIDAS DE SUPERVISION DE OBRAS, POR LA SUBCUENTA TESORERIA NACIONAL MINISTERIO DE LA VIVIENDA HABITAT Y EDIFICACIONES (MIVHED) CORRESPONDIENTE AL LIB-2648 REF 70118</t>
  </si>
  <si>
    <t>ED-24471</t>
  </si>
  <si>
    <t>1113-19 PARA REGISTRAR TRANSFERENCIA AUTOMATICA CC EMITIDA CUENTA COLECTORA MINISTERIO DE LA VIVIENDA HABITAT Y EDIFICACIONES (MIVEHD) CORRESPONDIENTE AL DIA 22/05/2025 REF 0102522537</t>
  </si>
  <si>
    <t>1113-17 PARA REGISTRAR TRANSFERENCIA AUTOMATICA CC EMITIDA CUENTA COLECTORA MINISTERIO DE LA VIVIENDA HABITAT Y EDIFICACIONES (MIVEHD) CORRESPONDIENTE AL DIA 22/05/2025 REF 0102522537</t>
  </si>
  <si>
    <t>ED-24485</t>
  </si>
  <si>
    <t>1113-17 PARA REGISTRAR INGRESOS POR PAGO DE INDEMNIZACION TRANSACCIONAL DEL PROYECTO GIMNASIO STALIN ULERIO, UBICADO EN LA AV. PEDRO A. RIVERA, MUNICIPIO LA VEGA, MIVED-DJ/729/2025 D/F 22/05/2025 SEGUN RELACION ANEXA REF NO. 239381593</t>
  </si>
  <si>
    <t>ED-24531</t>
  </si>
  <si>
    <t>1113-18 REGISTRO Y PAGO NOMINA TRAMITE DE PENSION, CORRESPONDIENTE AL MES DE MAYO 2025. RETENCIONES POR VALOR DE RD$24,364.45 Y APORTES TSS POR VALOR DE RD$22,460.50. SEGUN LIBRAMIENTO NO.3007-1 Y COM. D/F 22/05/2025</t>
  </si>
  <si>
    <t>ED-24699</t>
  </si>
  <si>
    <t>1113-17 PARA REGISTRAR COBRO PENDIENTE DE APLICAR EL DIA 22 DEL MES DE MAYO, SEGUN ESTADO DE BANCO ANEXO, POR NO ESTAR EN LA DISTRIBUCCION DE COBROS. DEPOSITO REF NO. 452400542842</t>
  </si>
  <si>
    <t>ED-24700</t>
  </si>
  <si>
    <t>1113-17 PARA REGISTRAR COBRO PENDIENTE DE APLICAR EL DIA 22 DEL MES DE MAYO, SEGUN ESTADO DE BANCO ANEXO, POR NO ESTAR EN LA DISTRIBUCCION DE COBROS. DEPOSITO REF NO. 923938123</t>
  </si>
  <si>
    <t>ED-24701</t>
  </si>
  <si>
    <t>1113-17 PARA REGISTRAR COBRO PENDIENTE DE APLICAR EL DIA 22 DEL MES DE MAYO, SEGUN ESTADO DE BANCO ANEXO, POR NO ESTAR EN LA DISTRIBUCCION DE COBROS. DEPOSITO REF NO. 396999042</t>
  </si>
  <si>
    <t>ED-24702</t>
  </si>
  <si>
    <t>1113-17 PARA REGISTRAR COBRO PENDIENTE DE APLICAR EL DIA 22 DEL MES DE MAYO, SEGUN ESTADO DE BANCO ANEXO, POR NO ESTAR EN LA DISTRIBUCCION DE COBROS. DEPOSITO REF NO. 008000050328</t>
  </si>
  <si>
    <t>ED-24703</t>
  </si>
  <si>
    <t>1113-17 PARA REGISTRAR COBRO PENDIENTE DE APLICAR EL DIA 22 DEL MES DE MAYO, SEGUN ESTADO DE BANCO ANEXO, POR NO ESTAR EN LA DISTRIBUCCION DE COBROS. DEPOSITO REF NO. 239382586</t>
  </si>
  <si>
    <t>ED-24704</t>
  </si>
  <si>
    <t>1113-17 PARA REGISTRAR COBRO PENDIENTE DE APLICAR EL DIA 22 DEL MES DE MAYO, SEGUN ESTADO DE BANCO ANEXO, POR NO ESTAR EN LA DISTRIBUCCION DE COBROS. DEPOSITO REF NO. 397031090</t>
  </si>
  <si>
    <t>ED-24705</t>
  </si>
  <si>
    <t>1113-17 PARA REGISTRAR COBRO PENDIENTE DE APLICAR EL DIA 22 DEL MES DE MAYO, SEGUN ESTADO DE BANCO ANEXO, POR NO ESTAR EN LA DISTRIBUCCION DE COBROS. DEPOSITO REF NO. 239385288</t>
  </si>
  <si>
    <t>DB-4704</t>
  </si>
  <si>
    <t>1113-17 PARA REGISTRAR INGRESOS DE BIENES NACIONALES CORRESPONDIENTES AL DIA 23/05/2025. SEGUN RELACION ANEXA.</t>
  </si>
  <si>
    <t>ED-24449</t>
  </si>
  <si>
    <t>1113-19 PARA REGISTRAR INGRESOS POR DEDUCCION RECIBIDAS DE SUPERVISION DE OBRAS, POR LA SUBCUENTA TESORERIA NACIONAL MINISTERIO DE LA VIVIENDA HABITAT Y EDIFICACIONES (MIVHED) CORRESPONDIENTE AL LIB-2528 REF 71255</t>
  </si>
  <si>
    <t>1113-18 PARA REGISTRAR INGRESOS POR DEDUCCION RECIBIDAS DE SUPERVISION DE OBRAS, POR LA SUBCUENTA TESORERIA NACIONAL MINISTERIO DE LA VIVIENDA HABITAT Y EDIFICACIONES (MIVHED) CORRESPONDIENTE AL LIB-2528 REF 71255</t>
  </si>
  <si>
    <t>ED-24450</t>
  </si>
  <si>
    <t>1113-19 PARA REGISTRAR INGRESOS POR DEDUCCION RECIBIDAS DE SUPERVISION DE OBRAS, POR LA SUBCUENTA TESORERIA NACIONAL MINISTERIO DE LA VIVIENDA HABITAT Y EDIFICACIONES (MIVHED) CORRESPONDIENTE AL LIB-2666 REF 71256</t>
  </si>
  <si>
    <t>1113-18 PARA REGISTRAR INGRESOS POR DEDUCCION RECIBIDAS DE SUPERVISION DE OBRAS, POR LA SUBCUENTA TESORERIA NACIONAL MINISTERIO DE LA VIVIENDA HABITAT Y EDIFICACIONES (MIVHED) CORRESPONDIENTE AL LIB-2666 REF 71256</t>
  </si>
  <si>
    <t>ED-24451</t>
  </si>
  <si>
    <t>1113-19 PARA REGISTRAR INGRESOS POR DEDUCCION RECIBIDAS DE SUPERVISION DE OBRAS, POR LA SUBCUENTA TESORERIA NACIONAL MINISTERIO DE LA VIVIENDA HABITAT Y EDIFICACIONES (MIVHED) CORRESPONDIENTE AL LIB-2661 REF 71257</t>
  </si>
  <si>
    <t>1113-18 PARA REGISTRAR INGRESOS POR DEDUCCION RECIBIDAS DE SUPERVISION DE OBRAS, POR LA SUBCUENTA TESORERIA NACIONAL MINISTERIO DE LA VIVIENDA HABITAT Y EDIFICACIONES (MIVHED) CORRESPONDIENTE AL LIB-2661 REF 71257</t>
  </si>
  <si>
    <t>ED-24463</t>
  </si>
  <si>
    <t>1113-18 PARA REGISTRAR ASIGNACION CUOTA DE PAGO DEBITO DE LA CTA. SUBCUENTA TESORERIA MIVED NO. 211-900100-0, HACIA LA CTA. LIBRAMIENTO TESORERIA NACIOANL MIVED PARA 1113-18 PARA CUBRIR PAGO LIB-2777 LIB-2813  REF NO. 57027</t>
  </si>
  <si>
    <t>1113-19 PARA REGISTRAR ASIGNACION CUOTA DE PAGO DEBITO DE LA CTA. SUBCUENTA TESORERIA MIVED NO. 211-900100-0, HACIA LA CTA. LIBRAMIENTO TESORERIA NACIOANL MIVED PARA 1113-18 PARA CUBRIR PAGO LIB-2777 LIB-2813  REF NO. 57027</t>
  </si>
  <si>
    <t>ED-24472</t>
  </si>
  <si>
    <t>1113-19 PARA REGISTRAR TRANSFERENCIA AUTOMATICA CC EMITIDA CUENTA COLECTORA MINISTERIO DE LA VIVIENDA HABITAT Y EDIFICACIONES (MIVEHD) CORRESPONDIENTE AL DIA 23/05/2025 REF 0102522537</t>
  </si>
  <si>
    <t>1113-17 PARA REGISTRAR TRANSFERENCIA AUTOMATICA CC EMITIDA CUENTA COLECTORA MINISTERIO DE LA VIVIENDA HABITAT Y EDIFICACIONES (MIVEHD) CORRESPONDIENTE AL DIA 23/05/2025 REF 0102522537</t>
  </si>
  <si>
    <t>ED-24488</t>
  </si>
  <si>
    <t>1113-17 PARA REGISTRAR LA FACTURA NO.2698, NCF B0200002698 DEL INGRESO RECIBIDO DE RESIDENCIAL DOÑA CARI I, DEL DEPOSITO REF. NO. 239323302 D/F 13/05/2025</t>
  </si>
  <si>
    <t>ED-24491</t>
  </si>
  <si>
    <t>1113-17 PARA REGISTRAR LA FACTURA NO.2701, NCF B0200002701 DEL INGRESO RECIBIDO DE JP TOWER XII, DEL DEPOSITO REF. NO. 239329767 D/F 14/05/2025</t>
  </si>
  <si>
    <t>ED-24492</t>
  </si>
  <si>
    <t>1113-17 PARA REGISTRAR LA FACTURA NO.2702, NCF B0200002702 DEL INGRESO RECIBIDO DE OFICINAS MAYBEL, DEL DEPOSITO REF. NO. 005600030190 D/F 15/05/2025</t>
  </si>
  <si>
    <t>ED-24493</t>
  </si>
  <si>
    <t>1113-17 PARA REGISTRAR LA FACTURA NO.474, NCF B0100000654 DEL INGRESO RECIBIDO DE COMPLEJO HOTELERO NAPOLITANO, DEL DEPOSITO REF. NO. 452400543812 D/F 21/05/2025</t>
  </si>
  <si>
    <t>ED-24494</t>
  </si>
  <si>
    <t>1113-17 PARA REGISTRAR LA FACTURA NO.2703, NCF B0200002703 DEL INGRESO RECIBIDO DE VILLA MANGLE 69, DEL DEPOSITO REF. NO. 239368617 D/F 20/05/2025</t>
  </si>
  <si>
    <t>ED-24495</t>
  </si>
  <si>
    <t>1113-17 PARA REGISTRAR LA FACTURA NO.2704, NCF B0200002704 DEL INGRESO RECIBIDO DE RESIDENCIAL MONUMENTAL, DEL DEPOSITO REF. NO. 239378394 D/F 21/05/2025</t>
  </si>
  <si>
    <t>ED-24496</t>
  </si>
  <si>
    <t>ED-24497</t>
  </si>
  <si>
    <t>1113-17 PARA REGISTRAR LA FACTURA NO.2706, NCF B0200002706 DEL INGRESO RECIBIDO DE CEDI, DEL DEPOSITO REF. NO. 397035128 D/F 22/05/2025</t>
  </si>
  <si>
    <t>ED-24498</t>
  </si>
  <si>
    <t>1113-17 PARA REGISTRAR LA FACTURA NO.2707, NCF B0200002707 DEL INGRESO RECIBIDO DE MARINA RESIDENCES, DEL DEPOSITO REF. NO. 397090695 D/F 23/05/2025</t>
  </si>
  <si>
    <t>ED-24499</t>
  </si>
  <si>
    <t>1113-17 PARA REGISTRAR LA FACTURA NO.2708, NCF B0200002708 DEL INGRESO RECIBIDO DE PLAZA NATIVARTE, DEL DEPOSITO REF. NO. 002900070283 D/F 14/05/2025</t>
  </si>
  <si>
    <t>ED-24500</t>
  </si>
  <si>
    <t>1113-17 PARA REGISTRAR LA FACTURA NO.2709, NCF B0200002709 DEL INGRESO RECIBIDO DE PLAZA CM, DEL DEPOSITO REF. NO. 001670080380 D/F 23/05/2025</t>
  </si>
  <si>
    <t>ED-24501</t>
  </si>
  <si>
    <t>1113-17 PARA REGISTRAR LA FACTURA NO.2710, NCF B0200002710 DEL INGRESO RECIBIDO DE RESIDENCIAL J &amp;A , DEL DEPOSITO REF. NO. 239364147 D/F 20/05/2025</t>
  </si>
  <si>
    <t>ED-24502</t>
  </si>
  <si>
    <t>1113-17 PARA REGISTRAR LA FACTURA NO.2711, NCF B0200002711 DEL INGRESO RECIBIDO DE RESIDENCIAL R1, DEL DEPOSITO REF. NO. 239367054 D/F 20/05/2025</t>
  </si>
  <si>
    <t>ED-24706</t>
  </si>
  <si>
    <t>1113-17 PARA REGISTRAR COBRO PENDIENTE DE APLICAR EL DIA 23 DEL MES DE MAYO, SEGUN ESTADO DE BANCO ANEXO, POR NO ESTAR EN LA DISTRIBUCCION DE COBROS. DEPOSITO REF NO. 239390212</t>
  </si>
  <si>
    <t>ED-24707</t>
  </si>
  <si>
    <t>1113-17 PARA REGISTRAR COBRO PENDIENTE DE APLICAR EL DIA 23 DEL MES DE MAYO, SEGUN ESTADO DE BANCO ANEXO, POR NO ESTAR EN LA DISTRIBUCCION DE COBROS. DEPOSITO REF NO. 239391235</t>
  </si>
  <si>
    <t>ED-24708</t>
  </si>
  <si>
    <t>1113-17 PARA REGISTRAR COBRO PENDIENTE DE APLICAR EL DIA 23 DEL MES DE MAYO, SEGUN ESTADO DE BANCO ANEXO, POR NO ESTAR EN LA DISTRIBUCCION DE COBROS. DEPOSITO REF NO. 397113192</t>
  </si>
  <si>
    <t>DB-4705</t>
  </si>
  <si>
    <t>1113-04 PARA REGISTRAR INGRESOS DE BIENES NACIONALES CORRESPONDIENTES AL DIA 26/05/2025. SEGUN RELACION ANEXA.</t>
  </si>
  <si>
    <t>1113-17 PARA REGISTRAR INGRESOS DE BIENES NACIONALES CORRESPONDIENTES AL DIA 26/05/2025. SEGUN RELACION ANEXA.</t>
  </si>
  <si>
    <t>ED-24503</t>
  </si>
  <si>
    <t>1113-19 PARA REGISTRAR LA FACTURA NO.2712, NCF B0200002712 DEL INGRESO RECIBIDO DE ICON BAY LUXURY RESIDENCES , DEL DEPOSITO REF. NO. 210070 RAMON INT174731750994 4N D/F 15/05/2025</t>
  </si>
  <si>
    <t>ED-24504</t>
  </si>
  <si>
    <t>1113-19 PARA REGISTRAR LA FACTURA NO.2713, NCF B0200002713 DEL INGRESO RECIBIDO DE TORRE CORINA X , DEL DEPOSITO REF. NO. 014417 ABRAHAMRIVERA INT1747318241945Z D/F 13/05/2025</t>
  </si>
  <si>
    <t>ED-24505</t>
  </si>
  <si>
    <t>1113-19 PARA REGISTRAR LA FACTURA NO.2714, NCF B0200002714 DEL INGRESO RECIBIDO DE COTOPERÍ SOLAR I, COTOPERÍ SOLAR IICOTOPERÍ SOLAR III, DEL DEPOSITO REF. NO. 087083 PÉDRO VALDEZ INT174741359286 0P D/F 16/05/2025</t>
  </si>
  <si>
    <t>ED-24506</t>
  </si>
  <si>
    <t>1113-19 PARA REGISTRAR LA FACTURA NO.2715, NCF B0200002715 DEL INGRESO RECIBIDO DE LIVING THE NOOM MICHES, DEL DEPOSITO REF. NO. 500308 RAMON INT1747415282003P D/F 16/05/2025</t>
  </si>
  <si>
    <t>ED-24507</t>
  </si>
  <si>
    <t>1113-19 PARA REGISTRAR LA FACTURA NO.2716, NCF B0200002716 DEL INGRESO RECIBIDO DE VIVIENDA UNFICAMILIAR ROSARIO MERCADO , DEL DEPOSITO REF. NO. 146691 DILCIA RODRIGUEZ INT1747413962949L D/F 16/05/2025</t>
  </si>
  <si>
    <t>ED-24508</t>
  </si>
  <si>
    <t>1113-19 PARA REGISTRAR LA FACTURA NO.2717, NCF B0200002717 DEL INGRESO RECIBIDO DE NAVE ALMACEN IDEINCA, DEL DEPOSITO REF. NO. 153513 DAVID UREÑA HERNANDEZ INT174723767677 5O D/F 14/05/2025</t>
  </si>
  <si>
    <t>ED-24509</t>
  </si>
  <si>
    <t>1113-19 PARA REGISTRAR LA FACTURA NO.2718, NCF B0200002718 DEL INGRESO RECIBIDO DE RESIDENCIAL CIPRES II ETAPA III, DEL DEPOSITO REF. NO. 267596 JHOFREY CALDERON INT174734615256 5Z D/F 15/05/2025</t>
  </si>
  <si>
    <t>ED-24510</t>
  </si>
  <si>
    <t>1113-19 "PARA REGISTRAR LA FACTURA NO.2719, NCF B0200002719 DEL INGRESO RECIBIDO DE VILLA HASBUN-HACIENDA C-23, DEL DEPOSITO REF. NO. 013750 ORBIS SORIANO INT1747769654491U D/F 20/05/2025"</t>
  </si>
  <si>
    <t>ED-24511</t>
  </si>
  <si>
    <t>1113-19 PARA REGISTRAR LA FACTURA NO.2720, NCF B0200002720 DEL INGRESO RECIBIDO DE NAVE BAVARO, DEL DEPOSITO REF. NO. 071065 ROSA ANGEL SANTANA INT174784621193 5R D/F 21/05/2025</t>
  </si>
  <si>
    <t>ED-24512</t>
  </si>
  <si>
    <t>1113-19 PARA REGISTRAR LA FACTURA NO.2721, NCF B0200002721 DEL INGRESO RECIBIDO DE CASA CALETON RESIDENCES 91, DEL DEPOSITO REF. NO. 072443 ORBIS SORIANO INT174717358571 5Z D/F 13/05/2025</t>
  </si>
  <si>
    <t>ED-24513</t>
  </si>
  <si>
    <t>1113-19 PARA REGISTRAR LA FACTURA NO.2722, NCF B0200002722 DEL INGRESO RECIBIDO DE CLINICA ABREU DEL GRUPO CDD, DEL DEPOSITO REF. NO. 4KT3LZ URENA VALENZUELA Y ASOCIADOS INT1748013762541S D/F 23/05/2025</t>
  </si>
  <si>
    <t>ED-24514</t>
  </si>
  <si>
    <t>1113-19 PARA REGISTRAR LA FACTURA NO.2723, NCF B0200002723 DEL INGRESO RECIBIDO DE VERAS RESIDENCES, DEL DEPOSITO REF. NO. 020947 MORIS MIGUEL GUZMAN TALLA INT1747844396324N D/F 21/05/2025</t>
  </si>
  <si>
    <t>ED-24515</t>
  </si>
  <si>
    <t>1113-19 "PARA REGISTRAR LA FACTURA NO.2724, NCF B0200002724 DEL INGRESO RECIBIDO DE VILLAS HÁBITAT III, DEL DEPOSITO REF. NO. 330259 RAMON INT1748274405807E D/F 26/05/2025</t>
  </si>
  <si>
    <t>ED-24532</t>
  </si>
  <si>
    <t>1113-18 PARA REGISTRAR ASIGNACION CUOTA DE PAGO DEBITO DE LA CTA. SUBCUENTA TESORERIA MIVED NO. 211-900100-0, HACIA LA CTA. LIBRAMIENTO TESORERIA NACIOANL MIVED PARA 1113-18 PARA CUBRIR PAGO LIB-2795 LIB-2808 LIB-2811  REF NO. 57045</t>
  </si>
  <si>
    <t>1113-19 PARA REGISTRAR ASIGNACION CUOTA DE PAGO DEBITO DE LA CTA. SUBCUENTA TESORERIA MIVED NO. 211-900100-0, HACIA LA CTA. LIBRAMIENTO TESORERIA NACIOANL MIVED PARA 1113-18 PARA CUBRIR PAGO LIB-2795 LIB-2808 LIB-2811  REF NO. 57045</t>
  </si>
  <si>
    <t>ED-24545</t>
  </si>
  <si>
    <t>1113-19 PARA REGISTRAR TRANSFERENCIA AUTOMATICA CC EMITIDA CUENTA COLECTORA MINISTERIO DE LA VIVIENDA HABITAT Y EDIFICACIONES (MIVEHD) CORRESPONDIENTE AL DIA 26/05/2025 REF 0102522537</t>
  </si>
  <si>
    <t>1113-17 PARA REGISTRAR TRANSFERENCIA AUTOMATICA CC EMITIDA CUENTA COLECTORA MINISTERIO DE LA VIVIENDA HABITAT Y EDIFICACIONES (MIVEHD) CORRESPONDIENTE AL DIA 26/05/2025 REF 0102522537</t>
  </si>
  <si>
    <t>ED-24709</t>
  </si>
  <si>
    <t>1113-17 PARA REGISTRAR COBRO PENDIENTE DE APLICAR EL DIA 26 DEL MES DE MAYO, SEGUN ESTADO DE BANCO ANEXO, POR NO ESTAR EN LA DISTRIBUCCION DE COBROS. DEPOSITO REF NO. 239397877</t>
  </si>
  <si>
    <t>ED-24710</t>
  </si>
  <si>
    <t>1113-17 PARA REGISTRAR COBRO PENDIENTE DE APLICAR EL DIA 26 DEL MES DE MAYO, SEGUN ESTADO DE BANCO ANEXO, POR NO ESTAR EN LA DISTRIBUCCION DE COBROS. DEPOSITO REF NO. 002870020370</t>
  </si>
  <si>
    <t>ED-24712</t>
  </si>
  <si>
    <t>1113-17 PARA REGISTRAR COBRO PENDIENTE DE APLICAR EL DIA 26 DEL MES DE MAYO, SEGUN ESTADO DE BANCO ANEXO, POR NO ESTAR EN LA DISTRIBUCCION DE COBROS. DEPOSITO REF NO. 397326846</t>
  </si>
  <si>
    <t>ED-24713</t>
  </si>
  <si>
    <t>1113-17 PARA REGISTRAR COBRO PENDIENTE DE APLICAR EL DIA 26 DEL MES DE MAYO, SEGUN ESTADO DE BANCO ANEXO, POR NO ESTAR EN LA DISTRIBUCCION DE COBROS. DEPOSITO REF NO. 397329032</t>
  </si>
  <si>
    <t>ED-24714</t>
  </si>
  <si>
    <t>1113-17 PARA REGISTRAR COBRO PENDIENTE DE APLICAR EL DIA 26 DEL MES DE MAYO, SEGUN ESTADO DE BANCO ANEXO, POR NO ESTAR EN LA DISTRIBUCCION DE COBROS. DEPOSITO REF NO. 239412475</t>
  </si>
  <si>
    <t>ED-24715</t>
  </si>
  <si>
    <t>1113-17 PARA REGISTRAR COBRO PENDIENTE DE APLICAR EL DIA 26 DEL MES DE MAYO, SEGUN ESTADO DE BANCO ANEXO, POR NO ESTAR EN LA DISTRIBUCCION DE COBROS. DEPOSITO REF NO. 005620030507</t>
  </si>
  <si>
    <t>ED-24716</t>
  </si>
  <si>
    <t>1113-17 PARA REGISTRAR COBRO PENDIENTE DE APLICAR EL DIA 26 DEL MES DE MAYO, SEGUN ESTADO DE BANCO ANEXO, POR NO ESTAR EN LA DISTRIBUCCION DE COBROS. DEPOSITO REF NO. 005620030510</t>
  </si>
  <si>
    <t>ED-24717</t>
  </si>
  <si>
    <t>1113-17 PARA REGISTRAR COBRO PENDIENTE DE APLICAR EL DIA 26 DEL MES DE MAYO, SEGUN ESTADO DE BANCO ANEXO, POR NO ESTAR EN LA DISTRIBUCCION DE COBROS. DEPOSITO REF NO. 239415106</t>
  </si>
  <si>
    <t>ED-24814</t>
  </si>
  <si>
    <t>1113-17 PARA REGISTRAR COBRO PENDIENTE DE APLICAR EL DIA 26 DEL MES DE MAYO , SEGUN ESTADO DE BANCO ANEXO, POR NO ESTAR EN LA DISTRIBUCCION DE COBROS. DEPOSITO REF NO. 239411528</t>
  </si>
  <si>
    <t>CH-108</t>
  </si>
  <si>
    <t>DB-4706</t>
  </si>
  <si>
    <t>1113-17 PARA REGISTRAR INGRESOS DE BIENES NACIONALES CORRESPONDIENTES AL DIA 27/05/2025. SEGUN RELACION ANEXA.</t>
  </si>
  <si>
    <t>ED-24516</t>
  </si>
  <si>
    <t>1113-19 PARA REGISTRAR INGRESOS POR DEDUCCION RECIBIDAS DE SUPERVISION DE OBRAS, POR LA SUBCUENTA TESORERIA NACIONAL MINISTERIO DE LA VIVIENDA HABITAT Y EDIFICACIONES (MIVHED) CORRESPONDIENTE AL LIB-2717 REF 72721</t>
  </si>
  <si>
    <t>1113-18 PARA REGISTRAR INGRESOS POR DEDUCCION RECIBIDAS DE SUPERVISION DE OBRAS, POR LA SUBCUENTA TESORERIA NACIONAL MINISTERIO DE LA VIVIENDA HABITAT Y EDIFICACIONES (MIVHED) CORRESPONDIENTE AL LIB-2717 REF 72721</t>
  </si>
  <si>
    <t>ED-24517</t>
  </si>
  <si>
    <t>1113-19 PARA REGISTRAR INGRESOS POR DEDUCCION RECIBIDAS DE SUPERVISION DE OBRAS, POR LA SUBCUENTA TESORERIA NACIONAL MINISTERIO DE LA VIVIENDA HABITAT Y EDIFICACIONES (MIVHED) CORRESPONDIENTE AL LIB-2740 REF 72722</t>
  </si>
  <si>
    <t>1113-18 PARA REGISTRAR INGRESOS POR DEDUCCION RECIBIDAS DE SUPERVISION DE OBRAS, POR LA SUBCUENTA TESORERIA NACIONAL MINISTERIO DE LA VIVIENDA HABITAT Y EDIFICACIONES (MIVHED) CORRESPONDIENTE AL LIB-2740 REF 72722</t>
  </si>
  <si>
    <t>ED-24546</t>
  </si>
  <si>
    <t>1113-19 PARA REGISTRAR TRANSFERENCIA AUTOMATICA CC EMITIDA CUENTA COLECTORA MINISTERIO DE LA VIVIENDA HABITAT Y EDIFICACIONES (MIVEHD) CORRESPONDIENTE AL DIA 27/05/2025 REF 0102522537</t>
  </si>
  <si>
    <t>1113-17 PARA REGISTRAR TRANSFERENCIA AUTOMATICA CC EMITIDA CUENTA COLECTORA MINISTERIO DE LA VIVIENDA HABITAT Y EDIFICACIONES (MIVEHD) CORRESPONDIENTE AL DIA 27/05/2025 REF 0102522537</t>
  </si>
  <si>
    <t>ED-24558</t>
  </si>
  <si>
    <t>1113-19 PARA REGISTRAR COBRO PENDIENTE DE APLICAR EL DIA, 27 DEL MES DE MAYO 2025, SEGUN ESTADO DE BANCO ANEXO, POR NO ESTAR EN LA DISTRIBUCCION DE COBROS. DESCRIPCION -AVISO DE CREDITO (049296 IVAN GONZALEZ) INT174835715551 7F</t>
  </si>
  <si>
    <t>ED-24559</t>
  </si>
  <si>
    <t>1113-19 PARA REGISTRAR COBRO PENDIENTE DE APLICAR EL DIA, 27 DEL MES DE MAYO 2025, SEGUN ESTADO DE BANCO ANEXO, POR NO ESTAR EN LA DISTRIBUCCION DE COBROS. DESCRIPCION -AVISO DE CREDITO (919207 JUAN FELIX POLANCO HILARIO) INT174835750612 7S</t>
  </si>
  <si>
    <t>ED-24560</t>
  </si>
  <si>
    <t>1113-19 PARA REGISTRAR COBRO PENDIENTE DE APLICAR EL DIA, 27 DEL MES DE MAYO 2025, SEGUN ESTADO DE BANCO ANEXO, POR NO ESTAR EN LA DISTRIBUCCION DE COBROS. DESCRIPCION -AVISO DE CREDITO (083828 KEILY TEJEDA) INT174835789078 5D</t>
  </si>
  <si>
    <t>ED-24567</t>
  </si>
  <si>
    <t>1113-17 PARA REGISTRAR INGRESOS POR PAGO DE INDEMNIZACION TRANSACCIONAL DEL PROYECTO EDIFICIO CORALILLOS, UBICADOS EN LA CALLE LAS AZUCENAS NO. 8 ESQUINA CALLE COROLILLOS, SECTOR MIRADOR DEL OESTE, SANTO DOMINGO MIVED-DJ/776/2025 D/F 28/05/2025 SEGUN RELACION ANEXA REF NO. 003360060484</t>
  </si>
  <si>
    <t>ED-24570</t>
  </si>
  <si>
    <t>1113-19 PARA REGISTRAR COBRO PENDIENTE DE APLICAR EL DIA, 27 DEL MES DE MAYO 2025, SEGUN ESTADO DE BANCO ANEXO, POR NO ESTAR EN LA DISTRIBUCCION DE COBROS. DESCRIPCION -AVISO DE CREDITO (002173 AIXA HENRIQUEZ) INT174835860615 3N</t>
  </si>
  <si>
    <t>ED-24718</t>
  </si>
  <si>
    <t>1113-17 PARA REGISTRAR COBRO PENDIENTE DE APLICAR EL DIA 27 DEL MES DE MAYO, SEGUN ESTADO DE BANCO ANEXO, POR NO ESTAR EN LA DISTRIBUCCION DE COBROS. DEPOSITO REF NO. 452400540704</t>
  </si>
  <si>
    <t>ED-24719</t>
  </si>
  <si>
    <t>1113-17 PARA REGISTRAR COBRO PENDIENTE DE APLICAR EL DIA 27 DEL MES DE MAYO, SEGUN ESTADO DE BANCO ANEXO, POR NO ESTAR EN LA DISTRIBUCCION DE COBROS. DEPOSITO REF NO. 000450020103</t>
  </si>
  <si>
    <t>ED-24720</t>
  </si>
  <si>
    <t>1113-17 PARA REGISTRAR COBRO PENDIENTE DE APLICAR EL DIA 27 DEL MES DE MAYO, SEGUN ESTADO DE BANCO ANEXO, POR NO ESTAR EN LA DISTRIBUCCION DE COBROS. REF. NO 397401882</t>
  </si>
  <si>
    <t>ED-24723</t>
  </si>
  <si>
    <t>1113-17 PARA REGISTRAR COBRO PENDIENTE DE APLICAR EL DIA 27 DEL MES DE MAYO, SEGUN ESTADO DE BANCO ANEXO, POR NO ESTAR EN LA DISTRIBUCCION DE COBROS. REF. NO. 397413920</t>
  </si>
  <si>
    <t>ED-24726</t>
  </si>
  <si>
    <t>ED-24728</t>
  </si>
  <si>
    <t>1113-17 PARA REGISTRAR COBRO PENDIENTE DE APLICAR EL DIA 27 DEL MES DE MAYO, SEGUN ESTADO DE BANCO ANEXO, POR NO ESTAR EN LA DISTRIBUCCION DE COBROS. REF. NO. 239418982</t>
  </si>
  <si>
    <t>ED-24730</t>
  </si>
  <si>
    <t>1113-17 PARA REGISTRAR COBRO PENDIENTE DE APLICAR EL DIA 27 DEL MES DE MAYO, SEGUN ESTADO DE BANCO ANEXO, POR NO ESTAR EN LA DISTRIBUCCION DE COBROS. REF. NO. 397425384</t>
  </si>
  <si>
    <t>ED-24737</t>
  </si>
  <si>
    <t>1113-17 PARA REGISTRAR COBRO PENDIENTE DE APLICAR EL DIA 27 DEL MES DE MAYO, SEGUN ESTADO DE BANCO ANEXO, POR NO ESTAR EN LA DISTRIBUCCION DE COBROS. REF. NO. 239419476</t>
  </si>
  <si>
    <t>ED-24740</t>
  </si>
  <si>
    <t>1113-17 PARA REGISTRAR COBRO PENDIENTE DE APLICAR EL DIA 27 DEL MES DE MAYO, SEGUN ESTADO DE BANCO ANEXO, POR NO ESTAR EN LA DISTRIBUCCION DE COBROS. REF. NO. 452400367035</t>
  </si>
  <si>
    <t>ED-24812</t>
  </si>
  <si>
    <t>1113-17 PARA REGISTRAR COBRO PENDIENTE DE APLICAR EL DIA 27 DEL MES DE MAYO , SEGUN ESTADO DE BANCO ANEXO, POR NO ESTAR EN LA DISTRIBUCCION DE COBROS. DEPOSITO REF NO. 452400541667</t>
  </si>
  <si>
    <t>DB-4707</t>
  </si>
  <si>
    <t>1113-04 PARA REGISTRAR INGRESOS DE BIENES NACIONALES CORRESPONDIENTES AL DIA 28/05/2025. SEGUN RELACION ANEXA.</t>
  </si>
  <si>
    <t>1113-17 PARA REGISTRAR INGRESOS DE BIENES NACIONALES CORRESPONDIENTES AL DIA 28/05/2025. SEGUN RELACION ANEXA.</t>
  </si>
  <si>
    <t>ED-24518</t>
  </si>
  <si>
    <t>1113-19 PARA REGISTRAR INGRESOS POR DEDUCCION RECIBIDAS DE SUPERVISION DE OBRAS, POR LA SUBCUENTA TESORERIA NACIONAL MINISTERIO DE LA VIVIENDA HABITAT Y EDIFICACIONES (MIVHED) CORRESPONDIENTE AL LIB-2246 REF 73322</t>
  </si>
  <si>
    <t>1113-18 PARA REGISTRAR INGRESOS POR DEDUCCION RECIBIDAS DE SUPERVISION DE OBRAS, POR LA SUBCUENTA TESORERIA NACIONAL MINISTERIO DE LA VIVIENDA HABITAT Y EDIFICACIONES (MIVHED) CORRESPONDIENTE AL LIB-2246 REF 73322</t>
  </si>
  <si>
    <t>ED-24519</t>
  </si>
  <si>
    <t>1113-19 PARA REGISTRAR INGRESOS POR DEDUCCION RECIBIDAS DE SUPERVISION DE OBRAS, POR LA SUBCUENTA TESORERIA NACIONAL MINISTERIO DE LA VIVIENDA HABITAT Y EDIFICACIONES (MIVHED) CORRESPONDIENTE AL LIB-2754 REF 73323</t>
  </si>
  <si>
    <t>1113-18 PARA REGISTRAR INGRESOS POR DEDUCCION RECIBIDAS DE SUPERVISION DE OBRAS, POR LA SUBCUENTA TESORERIA NACIONAL MINISTERIO DE LA VIVIENDA HABITAT Y EDIFICACIONES (MIVHED) CORRESPONDIENTE AL LIB-2754 REF 73323</t>
  </si>
  <si>
    <t>ED-24520</t>
  </si>
  <si>
    <t>1113-19 PARA REGISTRAR INGRESOS POR DEDUCCION RECIBIDAS DE SUPERVISION DE OBRAS, POR LA SUBCUENTA TESORERIA NACIONAL MINISTERIO DE LA VIVIENDA HABITAT Y EDIFICACIONES (MIVHED) CORRESPONDIENTE AL LIB-2736 REF 73324</t>
  </si>
  <si>
    <t>1113-18 PARA REGISTRAR INGRESOS POR DEDUCCION RECIBIDAS DE SUPERVISION DE OBRAS, POR LA SUBCUENTA TESORERIA NACIONAL MINISTERIO DE LA VIVIENDA HABITAT Y EDIFICACIONES (MIVHED) CORRESPONDIENTE AL LIB-2736 REF 73324</t>
  </si>
  <si>
    <t>ED-24533</t>
  </si>
  <si>
    <t>1113-18 PARA REGISTRAR ASIGNACION CUOTA DE PAGO DEBITO DE LA CTA. SUBCUENTA TESORERIA MIVED NO. 211-900100-0, HACIA LA CTA. LIBRAMIENTO TESORERIA NACIOANL MIVED PARA 1113-18 PARA CUBRIR PAGO LIB-2857 LIB-2870 LIB-2868 LIB-2869 REF NO. 57116</t>
  </si>
  <si>
    <t>1113-19 PARA REGISTRAR ASIGNACION CUOTA DE PAGO DEBITO DE LA CTA. SUBCUENTA TESORERIA MIVED NO. 211-900100-0, HACIA LA CTA. LIBRAMIENTO TESORERIA NACIOANL MIVED PARA 1113-18 PARA CUBRIR PAGO LIB-2857 LIB-2870 LIB-2868 LIB-2869 REF NO. 57116</t>
  </si>
  <si>
    <t>ED-24547</t>
  </si>
  <si>
    <t>1113-19 PARA REGISTRAR TRANSFERENCIA AUTOMATICA CC EMITIDA CUENTA COLECTORA MINISTERIO DE LA VIVIENDA HABITAT Y EDIFICACIONES (MIVEHD) CORRESPONDIENTE AL DIA 28/05/2025 REF 0102522537</t>
  </si>
  <si>
    <t>1113-17 PARA REGISTRAR TRANSFERENCIA AUTOMATICA CC EMITIDA CUENTA COLECTORA MINISTERIO DE LA VIVIENDA HABITAT Y EDIFICACIONES (MIVEHD) CORRESPONDIENTE AL DIA 28/05/2025 REF 0102522537</t>
  </si>
  <si>
    <t>ED-24743</t>
  </si>
  <si>
    <t>1113-17 PARA REGISTRAR COBRO PENDIENTE DE APLICAR EL DIA 28 DEL MES DE MAYO, SEGUN ESTADO DE BANCO ANEXO, POR NO ESTAR EN LA DISTRIBUCCION DE COBROS. REF. NO. 239421800</t>
  </si>
  <si>
    <t>ED-24745</t>
  </si>
  <si>
    <t>1113-17 PARA REGISTRAR COBRO PENDIENTE DE APLICAR EL DIA 28 DEL MES DE MAYO, SEGUN ESTADO DE BANCO ANEXO, POR NO ESTAR EN LA DISTRIBUCCION DE COBROS. REF. NO. 239422096</t>
  </si>
  <si>
    <t>ED-24748</t>
  </si>
  <si>
    <t>1113-17 PARA REGISTRAR COBRO PENDIENTE DE APLICAR EL DIA 28 DEL MES DE MAYO, SEGUN ESTADO DE BANCO ANEXO, POR NO ESTAR EN LA DISTRIBUCCION DE COBROS. REF. NO. 452400366597</t>
  </si>
  <si>
    <t>ED-24751</t>
  </si>
  <si>
    <t>1113-17 PARA REGISTRAR COBRO PENDIENTE DE APLICAR EL DIA 28 DEL MES DE MAYO, SEGUN ESTADO DE BANCO ANEXO, POR NO ESTAR EN LA DISTRIBUCCION DE COBROS. REF. NO. 002600060097</t>
  </si>
  <si>
    <t>ED-24754</t>
  </si>
  <si>
    <t>1113-17 PARA REGISTRAR COBRO PENDIENTE DE APLICAR EL DIA 28 DEL MES DE MAYO, SEGUN ESTADO DE BANCO ANEXO, POR NO ESTAR EN LA DISTRIBUCCION DE COBROS. REF. NO. 239424011</t>
  </si>
  <si>
    <t>ED-24755</t>
  </si>
  <si>
    <t>1113-17 PARA REGISTRAR COBRO PENDIENTE DE APLICAR EL DIA 28 DEL MES DE MAYO, SEGUN ESTADO DE BANCO ANEXO, POR NO ESTAR EN LA DISTRIBUCCION DE COBROS. REF. NO. 452400540730</t>
  </si>
  <si>
    <t>ED-24756</t>
  </si>
  <si>
    <t>1113-17 PARA REGISTRAR COBRO PENDIENTE DE APLICAR EL DIA 28 DEL MES DE MAYO, SEGUN ESTADO DE BANCO ANEXO, POR NO ESTAR EN LA DISTRIBUCCION DE COBROS. REF. NO. 397536762</t>
  </si>
  <si>
    <t>ED-24757</t>
  </si>
  <si>
    <t>1113-17 PARA REGISTRAR COBRO PENDIENTE DE APLICAR EL DIA 28 DEL MES DE MAYO, SEGUN ESTADO DE BANCO ANEXO, POR NO ESTAR EN LA DISTRIBUCCION DE COBROS. REF. NO. 006600030444</t>
  </si>
  <si>
    <t>ED-24758</t>
  </si>
  <si>
    <t>1113-17 PARA REGISTRAR COBRO PENDIENTE DE APLICAR EL DIA 28 DEL MES DE MAYO, SEGUN ESTADO DE BANCO ANEXO, POR NO ESTAR EN LA DISTRIBUCCION DE COBROS. REF. NO. 397554932</t>
  </si>
  <si>
    <t>ED-24759</t>
  </si>
  <si>
    <t>1113-17 PARA REGISTRAR COBRO PENDIENTE DE APLICAR EL DIA 28 DEL MES DE MAYO, SEGUN ESTADO DE BANCO ANEXO, POR NO ESTAR EN LA DISTRIBUCCION DE COBROS. REF. NO. 239427299</t>
  </si>
  <si>
    <t>ED-24801</t>
  </si>
  <si>
    <t>1113-18 REGISTRO Y PAGO INTERINATO EMPLEADOS FIJOS MAYO 2025. RETENCIONES POR VALOR DE RD$72,616.00 Y TSS POR VALOR DE RD$55,416.88. SEGUN LIBRAMIENTO NO. 3143-1 Y COMUNICACION D/F 28/05/2025.</t>
  </si>
  <si>
    <t>ED-24802</t>
  </si>
  <si>
    <t>1113-18 REGISTRO Y PAGO SUPLENCIA EMPLEADO FIJO MAYO 2025, RETENCIONES POR VALOR RD$3,203.76 Y APORTE TSS POR VALOR DE RD$2,478.40, SEGUN LIBRAMIENTO NO. 3145-1 Y COM. D/F 28/05/2025</t>
  </si>
  <si>
    <t>ED-24803</t>
  </si>
  <si>
    <t>1113-18 REGISTRO Y PAGO NOMINA ADICIONAL PERSONAL TEMPORAL EN CARGOS DE CARRERA CORRESPONDIENTE AL MES DE MAYO 2025, RETENCIONES POR VALOR DE RD$36,915.94 Y APORTE TSS POR VALOR DE RD$23,831.09. SEGUN LIBRAMIENTO NO. 3147-1 Y COM. D/F 28/05/2025</t>
  </si>
  <si>
    <t>ED-24804</t>
  </si>
  <si>
    <t>1113-18 PAGO JORNALEROS DE LOS TARABAJOS REALIZADOS EN LA CONSTRUCCION Y REPARACION DE VIVIENDAS UBICADA EN LA TORONJA SANTO DOMINGO ESTE, DESDE EL 03 DE MARZO AL 11 DE ABRIL 2025. SEGUN LIB. NO. 3149-1 Y COM. D/F 28/05/2025. (RETENCION: 5% ISR). VER ANEXOS</t>
  </si>
  <si>
    <t>DB-4708</t>
  </si>
  <si>
    <t>1113-04 PARA REGISTRAR INGRESOS DE BIENES NACIONALES CORRESPONDIENTES AL DIA 29/05/2025. SEGUN RELACION ANEXA.</t>
  </si>
  <si>
    <t>1113-17 PARA REGISTRAR INGRESOS DE BIENES NACIONALES CORRESPONDIENTES AL DIA 29/05/2025. SEGUN RELACION ANEXA.</t>
  </si>
  <si>
    <t>ED-24535</t>
  </si>
  <si>
    <t>1113-19 PARA REGISTRAR INGRESOS POR DEDUCCION RECIBIDAS DE SUPERVISION DE OBRAS, POR LA SUBCUENTA TESORERIA NACIONAL MINISTERIO DE LA VIVIENDA HABITAT Y EDIFICACIONES (MIVHED) CORRESPONDIENTE AL LIB-2779 REF 73896</t>
  </si>
  <si>
    <t>1113-18 PARA REGISTRAR INGRESOS POR DEDUCCION RECIBIDAS DE SUPERVISION DE OBRAS, POR LA SUBCUENTA TESORERIA NACIONAL MINISTERIO DE LA VIVIENDA HABITAT Y EDIFICACIONES (MIVHED) CORRESPONDIENTE AL LIB-2779 REF 73896</t>
  </si>
  <si>
    <t>ED-24536</t>
  </si>
  <si>
    <t>1113-19 PARA REGISTRAR INGRESOS POR DEDUCCION RECIBIDAS DE SUPERVISION DE OBRAS, POR LA SUBCUENTA TESORERIA NACIONAL MINISTERIO DE LA VIVIENDA HABITAT Y EDIFICACIONES (MIVHED) CORRESPONDIENTE AL LIB-2837 REF 73897</t>
  </si>
  <si>
    <t>1113-18 PARA REGISTRAR INGRESOS POR DEDUCCION RECIBIDAS DE SUPERVISION DE OBRAS, POR LA SUBCUENTA TESORERIA NACIONAL MINISTERIO DE LA VIVIENDA HABITAT Y EDIFICACIONES (MIVHED) CORRESPONDIENTE AL LIB-2837 REF 73897</t>
  </si>
  <si>
    <t>ED-24537</t>
  </si>
  <si>
    <t>1113-19 PARA REGISTRAR INGRESOS POR DEDUCCION RECIBIDAS DE SUPERVISION DE OBRAS, POR LA SUBCUENTA TESORERIA NACIONAL MINISTERIO DE LA VIVIENDA HABITAT Y EDIFICACIONES (MIVHED) CORRESPONDIENTE AL LIB-2838 REF 73898</t>
  </si>
  <si>
    <t>1113-18 PARA REGISTRAR INGRESOS POR DEDUCCION RECIBIDAS DE SUPERVISION DE OBRAS, POR LA SUBCUENTA TESORERIA NACIONAL MINISTERIO DE LA VIVIENDA HABITAT Y EDIFICACIONES (MIVHED) CORRESPONDIENTE AL LIB-2838 REF 73898</t>
  </si>
  <si>
    <t>ED-24538</t>
  </si>
  <si>
    <t>1113-19 PARA REGISTRAR INGRESOS POR DEDUCCION RECIBIDAS DE SUPERVISION DE OBRAS, POR LA SUBCUENTA TESORERIA NACIONAL MINISTERIO DE LA VIVIENDA HABITAT Y EDIFICACIONES (MIVHED) CORRESPONDIENTE AL LIB-2576 REF 74059</t>
  </si>
  <si>
    <t>1113-18 PARA REGISTRAR INGRESOS POR DEDUCCION RECIBIDAS DE SUPERVISION DE OBRAS, POR LA SUBCUENTA TESORERIA NACIONAL MINISTERIO DE LA VIVIENDA HABITAT Y EDIFICACIONES (MIVHED) CORRESPONDIENTE AL LIB-2576 REF 74059</t>
  </si>
  <si>
    <t>ED-24548</t>
  </si>
  <si>
    <t>1113-19 PARA REGISTRAR TRANSFERENCIA AUTOMATICA CC EMITIDA CUENTA COLECTORA MINISTERIO DE LA VIVIENDA HABITAT Y EDIFICACIONES (MIVEHD) CORRESPONDIENTE AL DIA 29/05/2025 REF 0102522537</t>
  </si>
  <si>
    <t>1113-17 PARA REGISTRAR TRANSFERENCIA AUTOMATICA CC EMITIDA CUENTA COLECTORA MINISTERIO DE LA VIVIENDA HABITAT Y EDIFICACIONES (MIVEHD) CORRESPONDIENTE AL DIA 29/05/2025 REF 0102522537</t>
  </si>
  <si>
    <t>ED-24561</t>
  </si>
  <si>
    <t>1113-19 PARA REGISTRAR COBRO PENDIENTE DE APLICAR EL DIA, 29 DEL MES DE MAYO 2025, SEGUN ESTADO DE BANCO ANEXO, POR NO ESTAR EN LA DISTRIBUCCION DE COBROS. DESCRIPCION -AVISO DE CREDITO (005069 CONSTRUCTORA CABRERA REYES) INT174855144849 29</t>
  </si>
  <si>
    <t>ED-24562</t>
  </si>
  <si>
    <t>1113-19 PARA REGISTRAR COBRO PENDIENTE DE APLICAR EL DIA, 29 DEL MES DE MAYO 2025, SEGUN ESTADO DE BANCO ANEXO, POR NO ESTAR EN LA DISTRIBUCCION DE COBROS. DESCRIPCION -AVISO DE CREDITO (323437 MARIA DIAZ) INT174855253440 2Y</t>
  </si>
  <si>
    <t>ED-24565</t>
  </si>
  <si>
    <t>1113-18 PARA REGISTRAR ASIGNACION CUOTA DE PAGO DEBITO DE LA CTA. SUBCUENTA TESORERIA MIVED NO. 211-900100-0, HACIA LA CTA. LIBRAMIENTO TESORERIA NACIOANL MIVED PARA 1113-18 PARA CUBRIR PAGO LIB-2878 LIB-2893 REF NO. 57154</t>
  </si>
  <si>
    <t>1113-19 PARA REGISTRAR ASIGNACION CUOTA DE PAGO DEBITO DE LA CTA. SUBCUENTA TESORERIA MIVED NO. 211-900100-0, HACIA LA CTA. LIBRAMIENTO TESORERIA NACIOANL MIVED PARA 1113-18 PARA CUBRIR PAGO LIB-2878 LIB-2893 REF NO. 57154</t>
  </si>
  <si>
    <t>ED-24760</t>
  </si>
  <si>
    <t>1113-17 PARA REGISTRAR COBRO PENDIENTE DE APLICAR EL DIA 29 DEL MES DE MAYO, SEGUN ESTADO DE BANCO ANEXO, POR NO ESTAR EN LA DISTRIBUCCION DE COBROS. REF. NO. 239428426</t>
  </si>
  <si>
    <t>ED-24761</t>
  </si>
  <si>
    <t>1113-17 PARA REGISTRAR COBRO PENDIENTE DE APLICAR EL DIA 29 DEL MES DE MAYO, SEGUN ESTADO DE BANCO ANEXO, POR NO ESTAR EN LA DISTRIBUCCION DE COBROS. REF. NO. 239428759</t>
  </si>
  <si>
    <t>ED-24762</t>
  </si>
  <si>
    <t>1113-17 PARA REGISTRAR COBRO PENDIENTE DE APLICAR EL DIA 29 DEL MES DE MAYO, SEGUN ESTADO DE BANCO ANEXO, POR NO ESTAR EN LA DISTRIBUCCION DE COBROS. REF. NO. 239429030</t>
  </si>
  <si>
    <t>ED-24763</t>
  </si>
  <si>
    <t>1113-17 PARA REGISTRAR COBRO PENDIENTE DE APLICAR EL DIA 29 DEL MES DE MAYO, SEGUN ESTADO DE BANCO ANEXO, POR NO ESTAR EN LA DISTRIBUCCION DE COBROS. REF. NO. 239429069</t>
  </si>
  <si>
    <t>ED-24764</t>
  </si>
  <si>
    <t>1113-17 PARA REGISTRAR COBRO PENDIENTE DE APLICAR EL DIA 29 DEL MES DE MAYO, SEGUN ESTADO DE BANCO ANEXO, POR NO ESTAR EN LA DISTRIBUCCION DE COBROS. REF. NO. 005490050017</t>
  </si>
  <si>
    <t>ED-24765</t>
  </si>
  <si>
    <t>1113-17 PARA REGISTRAR COBRO PENDIENTE DE APLICAR EL DIA 29 DEL MES DE MAYO, SEGUN ESTADO DE BANCO ANEXO, POR NO ESTAR EN LA DISTRIBUCCION DE COBROS. REF. NO. 452400545299</t>
  </si>
  <si>
    <t>ED-24766</t>
  </si>
  <si>
    <t>1113-17 PARA REGISTRAR COBRO PENDIENTE DE APLICAR EL DIA 29 DEL MES DE MAYO, SEGUN ESTADO DE BANCO ANEXO, POR NO ESTAR EN LA DISTRIBUCCION DE COBROS. REF. NO. 397593312</t>
  </si>
  <si>
    <t>ED-24767</t>
  </si>
  <si>
    <t>ED-24768</t>
  </si>
  <si>
    <t>1113-17 PARA REGISTRAR COBRO PENDIENTE DE APLICAR EL DIA 29 DEL MES DE MAYO, SEGUN ESTADO DE BANCO ANEXO, POR NO ESTAR EN LA DISTRIBUCCION DE COBROS. REF. NO. 002960050195</t>
  </si>
  <si>
    <t>ED-24769</t>
  </si>
  <si>
    <t>1113-17 PARA REGISTRAR COBRO PENDIENTE DE APLICAR EL DIA 29 DEL MES DE MAYO, SEGUN ESTADO DE BANCO ANEXO, POR NO ESTAR EN LA DISTRIBUCCION DE COBROS. REF. NO. 239430568</t>
  </si>
  <si>
    <t>ED-24770</t>
  </si>
  <si>
    <t>1113-17 PARA REGISTRAR COBRO PENDIENTE DE APLICAR EL DIA 29 DEL MES DE MAYO, SEGUN ESTADO DE BANCO ANEXO, POR NO ESTAR EN LA DISTRIBUCCION DE COBROS. REF. NO. 005370020363</t>
  </si>
  <si>
    <t>ED-24771</t>
  </si>
  <si>
    <t>1113-17 PARA REGISTRAR COBRO PENDIENTE DE APLICAR EL DIA 29 DEL MES DE MAYO, SEGUN ESTADO DE BANCO ANEXO, POR NO ESTAR EN LA DISTRIBUCCION DE COBROS. REF. NO 239431184</t>
  </si>
  <si>
    <t>ED-24772</t>
  </si>
  <si>
    <t>1113-17 PARA REGISTRAR COBRO PENDIENTE DE APLICAR EL DIA 29 DEL MES DE MAYO, SEGUN ESTADO DE BANCO ANEXO, POR NO ESTAR EN LA DISTRIBUCCION DE COBROS. REF. NO 397621599</t>
  </si>
  <si>
    <t>ED-24773</t>
  </si>
  <si>
    <t>1113-17 PARA REGISTRAR COBRO PENDIENTE DE APLICAR EL DIA 29 DEL MES DE MAYO, SEGUN ESTADO DE BANCO ANEXO, POR NO ESTAR EN LA DISTRIBUCCION DE COBROS. REF. NO 397623808</t>
  </si>
  <si>
    <t>ED-24774</t>
  </si>
  <si>
    <t>1113-17 PARA REGISTRAR COBRO PENDIENTE DE APLICAR EL DIA 29 DEL MES DE MAYO, SEGUN ESTADO DE BANCO ANEXO, POR NO ESTAR EN LA DISTRIBUCCION DE COBROS. REF. NO. 239431834</t>
  </si>
  <si>
    <t>ED-24775</t>
  </si>
  <si>
    <t>1113-17 PARA REGISTRAR COBRO PENDIENTE DE APLICAR EL DIA 29 DEL MES DE MAYO, SEGUN ESTADO DE BANCO ANEXO, POR NO ESTAR EN LA DISTRIBUCCION DE COBROS. REF. NO. 005080060056</t>
  </si>
  <si>
    <t>ED-24776</t>
  </si>
  <si>
    <t>1113-17 PARA REGISTRAR COBRO PENDIENTE DE APLICAR EL DIA 29 DEL MES DE MAYO, SEGUN ESTADO DE BANCO ANEXO, POR NO ESTAR EN LA DISTRIBUCCION DE COBROS. REF. NO. 239433312</t>
  </si>
  <si>
    <t>ED-24777</t>
  </si>
  <si>
    <t>1113-17 PARA REGISTRAR COBRO PENDIENTE DE APLICAR EL DIA 29 DEL MES DE MAYO, SEGUN ESTADO DE BANCO ANEXO, POR NO ESTAR EN LA DISTRIBUCCION DE COBROS. REF. NO. 397649986</t>
  </si>
  <si>
    <t>CR-350</t>
  </si>
  <si>
    <t>1113-04 [] CARGOS BANCARIOS POR MANEJO DE CUENTA, CORRESPONDIENTE AL MES DE MAYO 2025, SEGUN TRANSACION NO. 9990002.</t>
  </si>
  <si>
    <t>CR-39</t>
  </si>
  <si>
    <t>1113-20 [] CARGOS BANCARIOS POR MANEJO DE CUENTA, CORRESPONDIENTE AL MES DE MAYO 2025, SEGUN TRANSACION NO. 9990002.</t>
  </si>
  <si>
    <t>ED-24539</t>
  </si>
  <si>
    <t>1113-19 PARA REGISTRAR INGRESOS POR DEDUCCION RECIBIDAS DE SUPERVISION DE OBRAS, POR LA SUBCUENTA TESORERIA NACIONAL MINISTERIO DE LA VIVIENDA HABITAT Y EDIFICACIONES (MIVHED) CORRESPONDIENTE AL LIB-2887 REF 74642</t>
  </si>
  <si>
    <t>1113-18 PARA REGISTRAR INGRESOS POR DEDUCCION RECIBIDAS DE SUPERVISION DE OBRAS, POR LA SUBCUENTA TESORERIA NACIONAL MINISTERIO DE LA VIVIENDA HABITAT Y EDIFICACIONES (MIVHED) CORRESPONDIENTE AL LIB-2887 REF 74642</t>
  </si>
  <si>
    <t>ED-24540</t>
  </si>
  <si>
    <t>1113-19 PARA REGISTRAR INGRESOS POR DEDUCCION RECIBIDAS DE SUPERVISION DE OBRAS, POR LA SUBCUENTA TESORERIA NACIONAL MINISTERIO DE LA VIVIENDA HABITAT Y EDIFICACIONES (MIVHED) CORRESPONDIENTE AL LIB-2861 REF 74643</t>
  </si>
  <si>
    <t>1113-18 PARA REGISTRAR INGRESOS POR DEDUCCION RECIBIDAS DE SUPERVISION DE OBRAS, POR LA SUBCUENTA TESORERIA NACIONAL MINISTERIO DE LA VIVIENDA HABITAT Y EDIFICACIONES (MIVHED) CORRESPONDIENTE AL LIB-2861 REF 74643</t>
  </si>
  <si>
    <t>ED-24541</t>
  </si>
  <si>
    <t>1113-19 PARA REGISTRAR INGRESOS POR DEDUCCION RECIBIDAS DE SUPERVISION DE OBRAS, POR LA SUBCUENTA TESORERIA NACIONAL MINISTERIO DE LA VIVIENDA HABITAT Y EDIFICACIONES (MIVHED) CORRESPONDIENTE AL LIB-2047 REF 74638</t>
  </si>
  <si>
    <t>ED-24542</t>
  </si>
  <si>
    <t>1113-19 PARA REGISTRAR INGRESOS POR DEDUCCION RECIBIDAS DE SUPERVISION DE OBRAS, POR LA SUBCUENTA TESORERIA NACIONAL MINISTERIO DE LA VIVIENDA HABITAT Y EDIFICACIONES (MIVHED) CORRESPONDIENTE AL LIB-2262 REF 74639</t>
  </si>
  <si>
    <t>1113-18 PARA REGISTRAR INGRESOS POR DEDUCCION RECIBIDAS DE SUPERVISION DE OBRAS, POR LA SUBCUENTA TESORERIA NACIONAL MINISTERIO DE LA VIVIENDA HABITAT Y EDIFICACIONES (MIVHED) CORRESPONDIENTE AL LIB-2262 REF 74639</t>
  </si>
  <si>
    <t>ED-24543</t>
  </si>
  <si>
    <t>1113-19 PARA REGISTRAR INGRESOS POR DEDUCCION RECIBIDAS DE SUPERVISION DE OBRAS, POR LA SUBCUENTA TESORERIA NACIONAL MINISTERIO DE LA VIVIENDA HABITAT Y EDIFICACIONES (MIVHED) CORRESPONDIENTE AL LIB-2733 REF 74640</t>
  </si>
  <si>
    <t>1113-18 PARA REGISTRAR INGRESOS POR DEDUCCION RECIBIDAS DE SUPERVISION DE OBRAS, POR LA SUBCUENTA TESORERIA NACIONAL MINISTERIO DE LA VIVIENDA HABITAT Y EDIFICACIONES (MIVHED) CORRESPONDIENTE AL LIB-2733 REF 74640</t>
  </si>
  <si>
    <t>ED-24544</t>
  </si>
  <si>
    <t>1113-19 PARA REGISTRAR INGRESOS POR DEDUCCION RECIBIDAS DE SUPERVISION DE OBRAS, POR LA SUBCUENTA TESORERIA NACIONAL MINISTERIO DE LA VIVIENDA HABITAT Y EDIFICACIONES (MIVHED) CORRESPONDIENTE AL LIB-2860 REF 74641</t>
  </si>
  <si>
    <t>1113-18 PARA REGISTRAR INGRESOS POR DEDUCCION RECIBIDAS DE SUPERVISION DE OBRAS, POR LA SUBCUENTA TESORERIA NACIONAL MINISTERIO DE LA VIVIENDA HABITAT Y EDIFICACIONES (MIVHED) CORRESPONDIENTE AL LIB-2860 REF 74641</t>
  </si>
  <si>
    <t>ED-24549</t>
  </si>
  <si>
    <t>1113-19 PARA REGISTRAR TRANSFERENCIA AUTOMATICA CC EMITIDA CUENTA COLECTORA MINISTERIO DE LA VIVIENDA HABITAT Y EDIFICACIONES (MIVEHD) CORRESPONDIENTE AL DIA 30/05/2025 REF 0102522537</t>
  </si>
  <si>
    <t>1113-17 PARA REGISTRAR TRANSFERENCIA AUTOMATICA CC EMITIDA CUENTA COLECTORA MINISTERIO DE LA VIVIENDA HABITAT Y EDIFICACIONES (MIVEHD) CORRESPONDIENTE AL DIA 30/05/2025 REF 0102522537</t>
  </si>
  <si>
    <t>ED-24550</t>
  </si>
  <si>
    <t>1113-18 PARA REGISTRAR APORTES DEL GOBIERNO CENTRAL, CUENTA NO. 100010102384894, DEL MES DE MAYO 2025. SUB-CUENTAS NO. 0100001294 POR RD1,278,776,924.20 VER ANEXOS</t>
  </si>
  <si>
    <t>ED-24551</t>
  </si>
  <si>
    <t>1113-18 PARA REGISTRAR APORTES DEL GOBIERNO CENTRAL, CUENTA NO. 100010102384894, DEL MES DE MAYO 2025. SUB-CUENTAS NO. 5010001046 POR RD179,625,873.82 VER ANEXOS</t>
  </si>
  <si>
    <t>ED-24553</t>
  </si>
  <si>
    <t>1113-19 PARA REGISTRAR LA FACTURA NO.2726, NCF B0200002726 DEL INGRESO RECIBIDO DE CARIBBEAN TOWN, DEL DEPOSITO REF. NO. 054852 JUAN F HIRUJO INT1747409391779P D/F 16/05/2025</t>
  </si>
  <si>
    <t>ED-24554</t>
  </si>
  <si>
    <t>1113-19 PARA REGISTRAR LA FACTURA NO.2727, NCF B0200002727 DEL INGRESO RECIBIDO DE RESIDENCIAL FLORIS II, DEL DEPOSITO REF. NO. 273843 YESSENIA VENTURA INT1747403223343I D/F 16/05/2025</t>
  </si>
  <si>
    <t>ED-24555</t>
  </si>
  <si>
    <t>1113-19 PARA REGISTRAR LA FACTURA NO.2728, NCF B0200002728 DEL INGRESO RECIBIDO DE MARGARITAVILLE ISLAND RESERVE CAP CANA, DEL DEPOSITO REF. NO. 571594 WENDY MARTE INT174835678422 7X D/F 27/05/2025</t>
  </si>
  <si>
    <t>ED-24556</t>
  </si>
  <si>
    <t>1113-19 PARA REGISTRAR LA FACTURA NO.2729, NCF B0200002729 DEL INGRESO RECIBIDO DE RESIDENCIAL CAPRY, DEL DEPOSITO REF. NO. 875355 JUAN CARLOS INT1747933644468W D/F 23/05/2025</t>
  </si>
  <si>
    <t>ED-24557</t>
  </si>
  <si>
    <t>1113-19 PARA REGISTRAR LA FACTURA NO.2730, NCF B0200002730 DEL INGRESO RECIBIDO DE ISLA VERDE 23, DEL DEPOSITO REF. NO. 062681 INVERSIONES PROIDEC INT174854530844 4W D/F 29/05/2025</t>
  </si>
  <si>
    <t>ED-24566</t>
  </si>
  <si>
    <t>1113-18 PARA REGISTRAR ASIGNACION CUOTA DE PAGO DEBITO DE LA CTA. SUBCUENTA TESORERIA MIVED NO. 211-900100-0, HACIA LA CTA. LIBRAMIENTO TESORERIA NACIOANL MIVED PARA 1113-18 PARA CUBRIR PAGO LIB-2956 LIB-2876 LIB-3000 REF NO. 57183</t>
  </si>
  <si>
    <t>ED-24568</t>
  </si>
  <si>
    <t>1113-17 PARA REGISTRAR INGRESOS POR PAGO DE INDEMNIZACION TRANSACCIONAL DEL PROYECTO EDIFICIO CARDEN RESIDENCES, UBICADO EN LA CALLE DUARTE NO. 16, BOCA CHICA, PROVINCIA SANTO DOMINGO, MIVED-DJ/807/2025 D/F 02/05/2025 SEGUN RELACION ANEXA REF NO. 397693610</t>
  </si>
  <si>
    <t>ED-24613</t>
  </si>
  <si>
    <t>1113-17 PARA REGISTRAR LA FACTURA NO.2731, NCF B0200002731 DEL INGRESO RECIBIDO DE BLK RESIDENCES , DEL DEPOSITO REF. NO. 395509358 D/F 02/05/2025</t>
  </si>
  <si>
    <t>ED-24617</t>
  </si>
  <si>
    <t>1113-17 PARA REGISTRAR LA FACTURA NO.2735, NCF B0200002735 DEL INGRESO RECIBIDO DE SANTO DOMINGO SKY CENTER , DEL DEPOSITO REF. NO. 239285285 D/F 06/05/2025</t>
  </si>
  <si>
    <t>ED-24622</t>
  </si>
  <si>
    <t>1113-17 PARA REGISTRAR LA FACTURA NO.2740, NCF B0200002740 DEL INGRESO RECIBIDO DE RESIDENCIA GONZALEZ ESPINAL , DEL DEPOSITO REF. NO. 002500150092 D/F 08/05/2025</t>
  </si>
  <si>
    <t>ED-24623</t>
  </si>
  <si>
    <t>1113-17 PARA REGISTRAR LA FACTURA NO.2741, NCF B0200002741 DEL INGRESO RECIBIDO DE LOGO MARCA , DEL DEPOSITO REF. NO. 396011445 D/F 09/05/2025</t>
  </si>
  <si>
    <t>ED-24625</t>
  </si>
  <si>
    <t>1113-17 PARA REGISTRAR LA FACTURA NO.2743, NCF B0200002743 DEL INGRESO RECIBIDO DE  PLAZA COMERCIAL PASEO ACACIAS, DEL DEPOSITO REF. NO. 008200130071 D/F 30/05/2025</t>
  </si>
  <si>
    <t>ED-24627</t>
  </si>
  <si>
    <t>1113-17 PARA REGISTRAR LA FACTURA NO.2745, NCF B0200002745 DEL INGRESO RECIBIDO DE RESIDENCIAL DANIEL PIMENTEL , DEL DEPOSITO REF. NO. 002610030038 D/F 08/05 /2025</t>
  </si>
  <si>
    <t>ED-24629</t>
  </si>
  <si>
    <t>1113-17 PARA REGISTRAR LA FACTURA NO.2747, NCF B0200002747 DEL INGRESO RECIBIDO DE OPTICAL Y MEDICAL SUPPLY ROMA , DEL DEPOSITO REF. NO. 239339519 D/F 15/05/2025</t>
  </si>
  <si>
    <t>ED-24630</t>
  </si>
  <si>
    <t>1113-17 PARA REGISTRAR LA FACTURA NO.2748, NCF B0200002748 DEL INGRESO RECIBIDO DE EPIC RIVER , DEL DEPOSITO REF. NO. 452400542409 D/F 19/05/2025</t>
  </si>
  <si>
    <t>ED-24631</t>
  </si>
  <si>
    <t>1113-17 PARA REGISTRAR LA FACTURA NO.2749, NCF B0200002749 DEL INGRESO RECIBIDO DE RESIDENCIAL ROMI, DEL DEPOSITO REF. NO. 239382236 D/F 22/05/2025</t>
  </si>
  <si>
    <t>ED-24632</t>
  </si>
  <si>
    <t>1113-17 PARA REGISTRAR LA FACTURA NO.2750, NCF B0200002750 DEL INGRESO RECIBIDO DE  RESIDENCIAL MAGDALENA, DEL DEPOSITO REF. NO. 00940101291 D/F 26/05/2025</t>
  </si>
  <si>
    <t>ED-24633</t>
  </si>
  <si>
    <t>1113-17 PARA REGISTRAR LA FACTURA NO.2751, NCF B0200002751 DEL INGRESO RECIBIDO DE PLAZA LAS MARGARITAS, DEL DEPOSITO REF. NO. 397399867 D/F 27/05/2025</t>
  </si>
  <si>
    <t>ED-24634</t>
  </si>
  <si>
    <t>1113-17 PARA REGISTRAR LA FACTURA NO.2752, NCF B0200002752 DEL INGRESO RECIBIDO DE  COMPUS UNIEMHOS SAN CRISTOBAL 6 DE NOV., DEL DEPOSITO REF. NO. 452400540964 D/F 27/05/2025</t>
  </si>
  <si>
    <t>ED-24635</t>
  </si>
  <si>
    <t>1113-17 PARA REGISTRAR LA FACTURA NO.2753, NCF B0200002753 DEL INGRESO RECIBIDO DE CONDOMINIO CALDERÓN, DEL DEPOSITO REF. NO. 002480160599 D/F 26/05/2025</t>
  </si>
  <si>
    <t>ED-24636</t>
  </si>
  <si>
    <t>1113-17 PARA REGISTRAR LA FACTURA NO.2754, NCF B0200002754 DEL INGRESO RECIBIDO DE URB OFELIA, DEL DEPOSITO REF. NO. 002480030480 D/F 15/05/2025</t>
  </si>
  <si>
    <t>ED-24637</t>
  </si>
  <si>
    <t>1113-17 PARA REGISTRAR LA FACTURA NO.2755, NCF B0200002755 DEL INGRESO RECIBIDO DE AURORA LUXURY, DEL DEPOSITO REF. NO. 003590050329 D/F 22/05/2025</t>
  </si>
  <si>
    <t>ED-24638</t>
  </si>
  <si>
    <t>1113-17 PARA REGISTRAR LA FACTURA NO.2756, NCF B0200002756 DEL INGRESO RECIBIDO DE GUAJACA 38, DEL DEPOSITO REF. NO. 239423455 D/F 28/05/2025</t>
  </si>
  <si>
    <t>ED-24639</t>
  </si>
  <si>
    <t>1113-17 PARA REGISTRAR LA FACTURA NO.2757, NCF B0200002757 DEL INGRESO RECIBIDO DE CONJUNTO RESIDENCIAL VISTA NOVA, DEL DEPOSITO REF. NO. 239424683 D/F 28/05/2025</t>
  </si>
  <si>
    <t>ED-24640</t>
  </si>
  <si>
    <t>ED-24641</t>
  </si>
  <si>
    <t>1113-17 PARA REGISTRAR LA FACTURA NO.2759, NCF B0200002759 DEL INGRESO RECIBIDO DE EDIFICIO CORPORATIVO MAOK, DEL DEPOSITO REF. NO. 395529086 D/F 02/05/2025</t>
  </si>
  <si>
    <t>ED-24642</t>
  </si>
  <si>
    <t>1113-17 PARA REGISTRAR LA FACTURA NO.2760, NCF B0200002760 DEL INGRESO RECIBIDO DE RESIDENCIAL CARMEN DELUXE 5, DEL DEPOSITO REF. NO. 452400363192 D/F 27/05/2025</t>
  </si>
  <si>
    <t>ED-24643</t>
  </si>
  <si>
    <t>1113-17 PARA REGISTRAR LA FACTURA NO.2761, NCF B0200002761 DEL INGRESO RECIBIDO DE PAULA C- III, DEL DEPOSITO REF. NO. 005190020460 D/F 28/05/2025</t>
  </si>
  <si>
    <t>ED-24644</t>
  </si>
  <si>
    <t>1113-17 PARA REGISTRAR LA FACTURA NO.2762, NCF B0200002762 DEL INGRESO RECIBIDO DE APARTA ESTUDIO ADRIAN G., DEL DEPOSITO REF. NO. 007100080349 D/F 23/05/2025</t>
  </si>
  <si>
    <t>ED-24721</t>
  </si>
  <si>
    <t>1113-17 "PARA REGISTRAR LA FACTURA NO.2763, NCF B0200002763 DEL INGRESO RECIBIDO DE TORRECO 4 , DEL DEPOSITO REF. NO. 395542592 D/F 02/05/2025"</t>
  </si>
  <si>
    <t>ED-24722</t>
  </si>
  <si>
    <t>1113-17 PARA REGISTRAR LA FACTURA NO.2764, NCF B0200002764 DEL INGRESO RECIBIDO DE URBANIZACION CATALUÑA, DEL DEPOSITO REF. NO. 002400110454 D/F 06/05/2025</t>
  </si>
  <si>
    <t>ED-24724</t>
  </si>
  <si>
    <t>1113-17 PARA REGISTRAR LA FACTURA NO.2765, NCF B0200002765 DEL INGRESO RECIBIDO DE CONDOMINIO JIMENEZ SERRANO 1 , DEL DEPOSITO REF. NO. 239285561 D/F 06/05/2025</t>
  </si>
  <si>
    <t>ED-24725</t>
  </si>
  <si>
    <t>1113-17 PARA REGISTRAR LA FACTURA NO.2766, NCF B0200002766 DEL INGRESO RECIBIDO DE RESIDENCIAL CARYLUZ II, DEL DEPOSITO REF. NO. 452400547621 D/F 07/05/2025</t>
  </si>
  <si>
    <t>ED-24727</t>
  </si>
  <si>
    <t>1113-17 PARA REGISTRAR LA FACTURA NO.2767, NCF B0200002767 DEL INGRESO RECIBIDO DE RESIDENCIAL ROSSY I, DEL DEPOSITO REF. NO. 002490040243 D/F 08/05/2025</t>
  </si>
  <si>
    <t>ED-24729</t>
  </si>
  <si>
    <t>1113-17 PARA REGISTRAR LA FACTURA NO.2768, NCF B0200002768 DEL INGRESO RECIBIDO DE TORRE SCARLET X, DEL DEPOSITO REF. NO. 239301280 D/F 09/05/2025</t>
  </si>
  <si>
    <t>ED-24731</t>
  </si>
  <si>
    <t>1113-17 PARA REGISTRAR LA FACTURA NO.2769, NCF B0200002769 DEL INGRESO RECIBIDO DE CASAMAR BEACH RESIDENCES, DEL DEPOSITO REF. NO. 239301741 D/F 09/05/2025</t>
  </si>
  <si>
    <t>ED-24732</t>
  </si>
  <si>
    <t>1113-17 PARA REGISTRAR LA FACTURA NO.2770, NCF B0200002770 DEL INGRESO RECIBIDO DE PROYECTO DSI Y DSI II SAN JUAN , DEL DEPOSITO REF. NO. 239302891 D/F 09/05/2025</t>
  </si>
  <si>
    <t>ED-24733</t>
  </si>
  <si>
    <t>1113-17 PARA REGISTRAR LA FACTURA NO.2771, NCF B0200002771 DEL INGRESO RECIBIDO DE AMPLIACION OFICINAS TRIBUNAL SUPERIOR ELECTORAL, DEL DEPOSITO REF. NO. 005170040270 D/F 09/05/2025</t>
  </si>
  <si>
    <t>ED-24734</t>
  </si>
  <si>
    <t>1113-17 PARA REGISTRAR LA FACTURA NO.2772, NCF B0200002772 DEL INGRESO RECIBIDO DE TORRE M RESIDENCIAS , DEL DEPOSITO REF. NO. 239305437 D/F 09/05/2025</t>
  </si>
  <si>
    <t>ED-24736</t>
  </si>
  <si>
    <t>1113-17 PARA REGISTRAR LA FACTURA NO.2773, NCF B0200002773 DEL INGRESO RECIBIDO DE MILLENIA BONVIVANT, DEL DEPOSITO REF. NO. 452400542124 D/F 12/05/2025</t>
  </si>
  <si>
    <t>ED-24738</t>
  </si>
  <si>
    <t>1113-17 PARA REGISTRAR LA FACTURA NO.2774, NCF B0200002774 DEL INGRESO RECIBIDO DE RESIDENCIAL AM 1 , DEL DEPOSITO REF. NO. 000830050394 D/F 09/05/2025</t>
  </si>
  <si>
    <t>ED-24739</t>
  </si>
  <si>
    <t>1113-17 PARA REGISTRAR LA FACTURA NO.2775, NCF B0200002775 DEL INGRESO RECIBIDO DE RESIDENCIAL EDIFICIO ARES, DEL DEPOSITO REF. NO. 239316466 D/F 12/05/2025</t>
  </si>
  <si>
    <t>ED-24741</t>
  </si>
  <si>
    <t>1113-17 PARA REGISTRAR LA FACTURA NO.2776, NCF B0200002776 DEL INGRESO RECIBIDO DE EDIFICIO GALAXY CENTER, DEL DEPOSITO REF. NO. 239316835 D/F 12//5/2025</t>
  </si>
  <si>
    <t>ED-24742</t>
  </si>
  <si>
    <t>1113-17 PARA REGISTRAR LA FACTURA NO.2777, NCF B0200002777 DEL INGRESO RECIBIDO DE EDIFICIO RESIDENCIAL JD V, DEL DEPOSITO REF. NO. 239317381 D/F 12/05/2025</t>
  </si>
  <si>
    <t>ED-24744</t>
  </si>
  <si>
    <t>1113-17 PARA REGISTRAR LA FACTURA NO.2778, NCF B0200002778 DEL INGRESO RECIBIDO DE RESIDENCIAL EMELY V , DEL DEPOSITO REF. NO. 239325375 D/F 13/05/2025</t>
  </si>
  <si>
    <t>ED-24747</t>
  </si>
  <si>
    <t>1113-17 PARA REGISTRAR LA FACTURA NO.2779, NCF B0200002779 DEL INGRESO RECIBIDO DE SMARTS ONE, DEL DEPOSITO REF. NO. 003570080048 D/F 14/05/2025</t>
  </si>
  <si>
    <t>ED-24749</t>
  </si>
  <si>
    <t>1113-17 PARA REGISTRAR LA FACTURA NO.2780, NCF B0200002780 DEL INGRESO RECIBIDO DE EMILIANA III, DEL DEPOSITO REF. NO. 452400365518 D/F 15/05/2025</t>
  </si>
  <si>
    <t>ED-24750</t>
  </si>
  <si>
    <t>1113-17 PARA REGISTRAR LA FACTURA NO.2781, NCF B0200002781 DEL INGRESO RECIBIDO DE RESIDENCIAL GIULIETTA IV, DEL DEPOSITO REF. NO. 452400360672 D/F 20/05/2025</t>
  </si>
  <si>
    <t>ED-24752</t>
  </si>
  <si>
    <t>1113-17 PARA REGISTRAR LA FACTURA NO.2782, NCF B0200002782 DEL INGRESO RECIBIDO DE CONDO HOTEL ICON SUITES 360, DEL DEPOSITO REF. NO. 396887167 D/F 21/05/2025</t>
  </si>
  <si>
    <t>ED-24753</t>
  </si>
  <si>
    <t>1113-17 PARA REGISTRAR LA FACTURA NO.2783, NCF B0200002783 DEL INGRESO RECIBIDO DE CONDO HOTEL ICON SUITES 360, DEL DEPOSITO REF. NO. 396926951 D/F 21/05/2025</t>
  </si>
  <si>
    <t>ED-24778</t>
  </si>
  <si>
    <t>1113-17 PARA REGISTRAR LA FACTURA NO.2784, NCF B0200002784 DEL INGRESO RECIBIDO DE LUGO XII, DEL DEPOSITO REF. NO. 396997648 D/F 22/05/2025</t>
  </si>
  <si>
    <t>ED-24779</t>
  </si>
  <si>
    <t>1113-17 PARA REGISTRAR COBRO PENDIENTE DE APLICAR EL DIA 30 DEL MES DE MAYO, SEGUN ESTADO DE BANCO ANEXO, POR NO ESTAR EN LA DISTRIBUCCION DE COBROS. REF. NO. 239435701</t>
  </si>
  <si>
    <t>ED-24780</t>
  </si>
  <si>
    <t>1113-17 PARA REGISTRAR COBRO PENDIENTE DE APLICAR EL DIA 30 DEL MES DE MAYO, SEGUN ESTADO DE BANCO ANEXO, POR NO ESTAR EN LA DISTRIBUCCION DE COBROS. REF. NO. 002300070142</t>
  </si>
  <si>
    <t>ED-24781</t>
  </si>
  <si>
    <t>1113-17 PARA REGISTRAR COBRO PENDIENTE DE APLICAR EL DIA 30 DEL MES DE MAYO, SEGUN ESTADO DE BANCO ANEXO, POR NO ESTAR EN LA DISTRIBUCCION DE COBROS. REF. NO. 239436250</t>
  </si>
  <si>
    <t>ED-24782</t>
  </si>
  <si>
    <t>1113-17 PARA REGISTRAR COBRO PENDIENTE DE APLICAR EL DIA 30 DEL MES DE MAYO, SEGUN ESTADO DE BANCO ANEXO, POR NO ESTAR EN LA DISTRIBUCCION DE COBROS. REF. NO. 239436343</t>
  </si>
  <si>
    <t>ED-24784</t>
  </si>
  <si>
    <t>1113-17 PARA REGISTRAR COBRO PENDIENTE DE APLICAR EL DIA 30 DEL MES DE MAYO, SEGUN ESTADO DE BANCO ANEXO, POR NO ESTAR EN LA DISTRIBUCCION DE COBROS. REF. NO. 452400365532</t>
  </si>
  <si>
    <t>ED-24785</t>
  </si>
  <si>
    <t>1113-17 PARA REGISTRAR COBRO PENDIENTE DE APLICAR EL DIA 30 DEL MES DE MAYO, SEGUN ESTADO DE BANCO ANEXO, POR NO ESTAR EN LA DISTRIBUCCION DE COBROS. REF. NO. 002450040214</t>
  </si>
  <si>
    <t>ED-24786</t>
  </si>
  <si>
    <t>1113-17 PARA REGISTRAR COBRO PENDIENTE DE APLICAR EL DIA 30 DEL MES DE MAYO, SEGUN ESTADO DE BANCO ANEXO, POR NO ESTAR EN LA DISTRIBUCCION DE COBROS. REF. NO. 452400361415</t>
  </si>
  <si>
    <t>ED-24787</t>
  </si>
  <si>
    <t>1113-17 PARA REGISTRAR COBRO PENDIENTE DE APLICAR EL DIA 30 DEL MES DE MAYO, SEGUN ESTADO DE BANCO ANEXO, POR NO ESTAR EN LA DISTRIBUCCION DE COBROS. REF. NO. 239439446</t>
  </si>
  <si>
    <t>ED-24788</t>
  </si>
  <si>
    <t>1113-17 PARA REGISTRAR COBRO PENDIENTE DE APLICAR EL DIA 30 DEL MES DE MAYO, SEGUN ESTADO DE BANCO ANEXO, POR NO ESTAR EN LA DISTRIBUCCION DE COBROS. REF. NO. 000810040560</t>
  </si>
  <si>
    <t>ED-24789</t>
  </si>
  <si>
    <t>1113-17 PARA REGISTRAR COBRO PENDIENTE DE APLICAR EL DIA 30 DEL MES DE MAYO, SEGUN ESTADO DE BANCO ANEXO, POR NO ESTAR EN LA DISTRIBUCCION DE COBROS. REF. NO. 239440019</t>
  </si>
  <si>
    <t>ED-24790</t>
  </si>
  <si>
    <t>1113-17 PARA REGISTRAR LA FACTURA NO.2785, NCF B0200002785 DEL INGRESO RECIBIDO DE TORRE JADEMA 1 , DEL DEPOSITO REF. NO. 239392207 D/F 23/05/2025</t>
  </si>
  <si>
    <t>ED-24791</t>
  </si>
  <si>
    <t>1113-17 PARA REGISTRAR LA FACTURA NO.2786, NCF B0200002786 DEL INGRESO RECIBIDO DE PRADO RESIDENCES 3 , DEL DEPOSITO REF. NO. 452400548940 D/F 26/05/2025</t>
  </si>
  <si>
    <t>ED-24792</t>
  </si>
  <si>
    <t>ED-24793</t>
  </si>
  <si>
    <t>1113-17 PARA REGISTRAR LA FACTURA NO.2788, NCF B0200002788 DEL INGRESO RECIBIDO DE CONDOMINIO TITO XIV , DEL DEPOSITO REF. NO. 397398118 D/F 27/05/2025</t>
  </si>
  <si>
    <t>ED-24794</t>
  </si>
  <si>
    <t>1113-17 PARA REGISTRAR LA FACTURA NO.2789, NCF B0200002789 DEL INGRESO RECIBIDO DE CANVAS ARROYO HONDO, DEL DEPOSITO REF. NO. 239420682 / 239420690 D/F 27/05/2025</t>
  </si>
  <si>
    <t>ED-24795</t>
  </si>
  <si>
    <t>1113-17 PARA REGISTRAR LA FACTURA NO.2790, NCF B0200002790 DEL INGRESO RECIBIDO DE SMARTS ONE, DEL DEPOSITO REF. NO. 003570030195 D/F 28/05/2025</t>
  </si>
  <si>
    <t>ED-24796</t>
  </si>
  <si>
    <t>1113-17 PARA REGISTRAR LA FACTURA NO.2791, NCF B0200002791 DEL INGRESO RECIBIDO DE CONDOMINIO TITO XIV , DEL DEPOSITO REF. NO. 397508328 D/F 28/05/2025</t>
  </si>
  <si>
    <t>ED-24797</t>
  </si>
  <si>
    <t>1113-17 PARA REGISTRAR LA FACTURA NO.2792, NCF B0200002792 DEL INGRESO RECIBIDO DE TORRE SCARLET X, DE LOS DEPOSITO REF. NO. 239424178 / 239426407 D/F 28/05/2025</t>
  </si>
  <si>
    <t>ED-24798</t>
  </si>
  <si>
    <t>1113-17 PARA REGISTRAR LA FACTURA NO.2793, NCF B0200002793 DEL INGRESO RECIBIDO DE RENAISSANCES TOWER V, DEL DEPOSITO REF. NO. 002480070111 D/F 28/05/2025</t>
  </si>
  <si>
    <t>ED-24799</t>
  </si>
  <si>
    <t>1113-17 PARA REGISTRAR LA FACTURA NO.2794, NCF B0200002794 DEL INGRESO RECIBIDO DE CONDOMINIO JIMENEZ SERRANO 1 , DEL DEPOSITO REF. NO. 239427488 D/F 28/05/2025</t>
  </si>
  <si>
    <t xml:space="preserve"> </t>
  </si>
  <si>
    <t>1113-17 PARA REGISTRAR COBRO PENDIENTE DE APLICAR EL DIA 02 DEL MES DE MAYO , SEGUN ESTADO DE BANCO ANEXO, POR NO ESTAR EN LA DISTRIBUCCION DE COBROS. DEPOSITO REF NO. 239265547</t>
  </si>
  <si>
    <t>1113-18 [SEGUROS RESERVAS, S. A.] LIB-2694. PRIMER PAGO DEL 50% DE LAS FACTS. E-CF: E-450000004547 D/F 24/02/2025, E-450000004551 D/F 25/02/2025, E-450000004625 D/F 26/02/2025, E-450000004717 D/F 03/03/2025, E-450000004798 D/F 10/03/2025, E-450000004816 Y E-450000004817 D/F 11/03/2025, E-450000005024 Y E-450000005025 D/F 25/03/2025, E-450000005139 D/F 28/03/2025, POR CONCEPTO DE RENOVACION DE LAS POLIZAS DE SEGUROS DEL MINISTERIO CON VIGENCIA DESDE EL 23 DE FEBRERO DEL 2025 AL 23 DE FEBRERO DEL 2026, SEGUN DA/0436/2025 D/F 29/04/2025. VER ANEXOS.</t>
  </si>
  <si>
    <t>1113-17 PARA REGISTRAR COBRO PENDIENTE DE APLICAR EL DIA 12 DEL MES DE MAYO, SEGUN ESTADO DE BANCO ANEXO, POR NO ESTAR EN LA DISTRIBUCCION DE COBROS. DEPOSITO REF NO. 005510010284</t>
  </si>
  <si>
    <t>1113-18 [CONSORCIO CARRASCO LUCIANO] LIB-2754. PAGO CUB-14, CUB-15(CIERRE), CUB-16 (FINAL), Y PAGO DE VICIOS OCULTOS DEL CONTRATO OB-OISOE-FP-010-2019, FICHA CBE00488 POR CONSTRUCCION OBRA CIVIL Y ARQUITECTONICA, DEL HOSPITAL MUNICIPAL DE VILLA HERMOSA, PROVINCIA LA ROMANA, LOTE A. PROYECTO NO. 00482, SEGÚN COM. VMC-SP-037-2025 D/F 28/2/2025, VMC-SP-056-2025 D/F 13/3/2025, VMC-SP-104-2025 D/F 22/4/2025, Y VMC-SP-103-2025 D/F 23/4/2025.</t>
  </si>
  <si>
    <t>1113-17 PARA REGISTRAR INGRESOS POR PAGO DE INDEMNIZACION TRANSACCIONAL DEL PROYECTO RESIDENCIAL MR, UBICADO EN LA CALLE 10 ESQUINA CALLE II, SECTOR TERRENOVA, MUNICIPIO SAN FRANCISCO DE MCORIS, PROVINCIA DUARTE, MIVED-DJ/691/2025 D/F 19/05/2025 SEGUN RELACION ANEXA REF NO.239344318</t>
  </si>
  <si>
    <t>1113-18 [EMPRESA DISTRIBUIDORA DE ELECTRICIDAD DEL ESTE (EDEESTE)] LIB-2865. PAGO FACTURAS NCF NO. E450000023845, E450000023323, E450000023310, E450000022073 Y E450000022535 D/F 17/04/2025, POR SUMINISTRO DE ENERGIA ELECTRICA, NIC 1660642 DE LA OFICINA REGIONAL ESTE LA ROMANA, 4446668 LOCAL INVIDOREX, NIC 4362987 DE INVIVIENDA, DEL NIC 1511156 EDIFICIO I Y NIC 3957318 ALMACEN PEDRO BRAND, DURANTE EL PERIODO DESDE EL 18/03/2025-17/04/2025, SEGUN DA/0472/2025 D/F 09/04/2025. VER ANEXOS.</t>
  </si>
  <si>
    <t>1113-18 PARA REGISTRAR ASIGNACION CUOTA DE PAGO DEBITO DE LA CTA. SUBCUENTA TESORERIA MIVED NO. 211-900100-0, HACIA LA CTA. LIBRAMIENTO TESORERIA NACIOANL MIVED PARA 1113-18 PARA CUBRIR PAGO LIB-2842  REF NO. 56834</t>
  </si>
  <si>
    <t>1113-18 [CORPORACION TURISTICA DE SERVICIOS PUNTA CANA S.A.S.] LIB-2945. PAGO FACTURA NO. 2000391053 NCF NO. E450000000046 D/F 30/04/2025 POR SERV. DE ELECTRICIDAD CORRESPONDIENTE AL PERIODO DEL 25 DE MARZO 2025 AL 26 DE ABRIL 2025, DEL LOCAL UBICADO EN PUNTA CANA, SEGUN DA/0494/2025 D/F 13/05/2025. VER ANEXOS</t>
  </si>
  <si>
    <t>1113-17 PARA REGISTRAR COBRO PENDIENTE DE APLICAR EL DIA 20 DEL MES DE MAYO, SEGUN ESTADO DE BANCO ANEXO, POR NO ESTAR EN LA DISTRIBUCCION DE COBROS. DEPOSITO REF NO. 239369542</t>
  </si>
  <si>
    <t>1113-18 [INVERSIONES QTEK, SRL] LIB-3020. TERCER PAGO DEL CONTRATO NO. MIVHED/CB/BS/PEEN/016/2023, PROCESO NO. MIVHED-MAE-PEEN-2023-0001, ADENDA NO. I MIVHED-CB-AD-201-2024 (POR EXTENSION DE VIGENCIA) , CON LA FACT. NO. E-450000000048 D/F 02/05/2025, POR ADQUISICION DE MATERIALES DE CONST. PARA SER UTILIZADOS EN LAS LABORES DE AYUDA HUMANITARIAS, RESCATE, CONST. Y RECONST. DE LAS OBRAS COMO CONSECUENCIA DE LOS DAÑOS OCASIONADOS POR LOS FENOMENO ATMOSFERICO A NIVEL NACIONAL, CON LO DISPUESTO EN EL DECRETO 585-23, LOTE III, MATERIALES DE FIJACION Y ALBAÑILERIA. SEGUN DA/0495/2025 D/F 13/05/2025. VER ANEXOS.</t>
  </si>
  <si>
    <t>1113-18 PARA REGISTRAR INGRESOS POR DEDUCCION RECIBIDAS DE SUPERVISION DE OBRAS, POR LA SUBCUENTA TESORERIA NACIONAL MINISTERIO DE LA VIVIENDA HABITAT Y EDIFICACIONES (MIVHED) CORRESPONDIENTE AL LIB-2641 REF 70117</t>
  </si>
  <si>
    <t>1113-17 PARA REGISTRAR LA FACTURA NO.2705, NCF B0200002705 DEL INGRESO RECIBIDO DE RES. ARAUJO, DEL DEPOSITO REF. NO. 239357578 D/F 19/05/2025</t>
  </si>
  <si>
    <t>1113-20 [LIRIANA LISSELOT ESPINAL ESPINAL] REPOSICION-1, FONDO DE CAJA CHICA PARA LA OFICINA DE LA REGION NORTE (SANTIAGO), COMPROBANTES NUMERADOS DEL 00124 AL 00137, SEGUN COM. D/F 28/04/2025. VER ANEXOS.</t>
  </si>
  <si>
    <t>1113-17 PARA REGISTRAR COBRO PENDIENTE DE APLICAR EL DIA 27 DEL MES DE MAYO, SEGUN ESTADO DE BANCO ANEXO, POR NO ESTAR EN LA DISTRIBUCCION DE COBROS. REF. NO. 397416038</t>
  </si>
  <si>
    <t>1113-17 PARA REGISTRAR COBRO PENDIENTE DE APLICAR EL DIA 29 DEL MES DE MAYO, SEGUN ESTADO DE BANCO ANEXO, POR NO ESTAR EN LA DISTRIBUCCION DE COBROS. REF. NO. 923942992</t>
  </si>
  <si>
    <t>1113-18 PARA REGISTRAR INGRESOS POR DEDUCCION RECIBIDAS DE SUPERVISION DE OBRAS, POR LA SUBCUENTA TESORERIA NACIONAL MINISTERIO DE LA VIVIENDA HABITAT Y EDIFICACIONES (MIVHED) CORRESPONDIENTE AL LIB-2047 REF 74638</t>
  </si>
  <si>
    <t>1113-19 PARA REGISTRAR ASIGNACION CUOTA DE PAGO DEBITO DE LA CTA. SUBCUENTA TESORERIA MIVED NO. 211-900100-0, HACIA LA CTA. LIBRAMIENTO TESORERIA NACIOANL MIVED PARA 1113-18 PARA CUBRIR PAGO LIB-2956 LIB-2876 LIB-3000 REF NO. 57183</t>
  </si>
  <si>
    <t>1113-17 PARA REGISTRAR LA FACTURA NO.2758, NCF B0200002758 DEL INGRESO RECIBIDO DE EDIFICIO THREE ONE, DEL DEPOSITO REF. NO. 239316695 D/F 12/05/2025</t>
  </si>
  <si>
    <t>1113-17 PARA REGISTRAR LA FACTURA NO.2787, NCF B0200002787 DEL INGRESO RECIBIDO DE RESIDENCIAL STELLA 1 , DEL DEPOSITO REF. NO. 397300657 D/F 26/05/2025</t>
  </si>
  <si>
    <t>MINISTERIO DE LA VIVIENDA, HABITAT Y EDIFICACIONES</t>
  </si>
  <si>
    <t>MIVHED</t>
  </si>
  <si>
    <t>LIBRO BANCO</t>
  </si>
  <si>
    <t xml:space="preserve">CUENTA BANCARIA </t>
  </si>
  <si>
    <t>Balance Inicial al 30/04/2025</t>
  </si>
  <si>
    <t>Del 01 al 31 de mayo 2025</t>
  </si>
  <si>
    <t>TOTALES:</t>
  </si>
  <si>
    <r>
      <t xml:space="preserve">          </t>
    </r>
    <r>
      <rPr>
        <b/>
        <u/>
        <sz val="14"/>
        <rFont val="Times New Roman"/>
        <family val="1"/>
      </rPr>
      <t>Licda. Yajaira Villar</t>
    </r>
  </si>
  <si>
    <t>Lic. Juan Luis Juliá Calac</t>
  </si>
  <si>
    <t xml:space="preserve">      Enc. Departamento de  Contabilidad </t>
  </si>
  <si>
    <t>Viceministro Administrativo y Financiero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</si>
</sst>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
    <numFmt numFmtId="165" formatCode="########0.00"/>
  </numFmts>
  <fonts count="17" x14ac:knownFonts="1">
    <font>
      <sz val="11"/>
      <color theme="1"/>
      <name val="Aptos Narrow"/>
      <family val="2"/>
      <scheme val="minor"/>
    </font>
    <font>
      <sz val="11"/>
      <color theme="1"/>
      <name val="Aptos Narrow"/>
      <family val="2"/>
      <scheme val="minor"/>
    </font>
    <font>
      <sz val="10"/>
      <name val="Courier New"/>
    </font>
    <font>
      <sz val="8"/>
      <name val="Arial"/>
    </font>
    <font>
      <sz val="7"/>
      <name val="Arial"/>
    </font>
    <font>
      <b/>
      <sz val="8"/>
      <name val="Arial"/>
    </font>
    <font>
      <sz val="10"/>
      <name val="Courier New"/>
      <family val="3"/>
    </font>
    <font>
      <b/>
      <sz val="12"/>
      <name val="Times New Roman"/>
      <family val="1"/>
    </font>
    <font>
      <b/>
      <sz val="10"/>
      <name val="Times New Roman"/>
      <family val="1"/>
    </font>
    <font>
      <b/>
      <sz val="10"/>
      <name val="Arial"/>
      <family val="2"/>
    </font>
    <font>
      <b/>
      <sz val="10"/>
      <color rgb="FF000000"/>
      <name val="Times New Roman"/>
      <family val="1"/>
    </font>
    <font>
      <b/>
      <sz val="9"/>
      <color theme="1"/>
      <name val="Aptos Narrow"/>
      <family val="2"/>
      <scheme val="minor"/>
    </font>
    <font>
      <b/>
      <sz val="11"/>
      <color rgb="FF000000"/>
      <name val="Times New Roman"/>
      <family val="1"/>
    </font>
    <font>
      <b/>
      <sz val="14"/>
      <name val="Times New Roman"/>
      <family val="1"/>
    </font>
    <font>
      <b/>
      <u/>
      <sz val="14"/>
      <name val="Times New Roman"/>
      <family val="1"/>
    </font>
    <font>
      <sz val="12"/>
      <name val="Times New Roman"/>
      <family val="1"/>
    </font>
    <font>
      <sz val="10"/>
      <name val="Times New Roman"/>
      <family val="1"/>
    </font>
  </fonts>
  <fills count="3">
    <fill>
      <patternFill patternType="none"/>
    </fill>
    <fill>
      <patternFill patternType="gray125"/>
    </fill>
    <fill>
      <patternFill patternType="solid">
        <fgColor rgb="FF8EA9DB"/>
        <bgColor rgb="FF000000"/>
      </patternFill>
    </fill>
  </fills>
  <borders count="4">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28">
    <xf numFmtId="0" fontId="0" fillId="0" borderId="0" xfId="0"/>
    <xf numFmtId="0" fontId="2" fillId="0" borderId="0" xfId="0" applyFont="1"/>
    <xf numFmtId="164" fontId="3" fillId="0" borderId="0" xfId="0" applyNumberFormat="1" applyFont="1" applyAlignment="1">
      <alignment horizontal="right"/>
    </xf>
    <xf numFmtId="164" fontId="5" fillId="0" borderId="0" xfId="0" applyNumberFormat="1" applyFont="1" applyAlignment="1">
      <alignment horizontal="right"/>
    </xf>
    <xf numFmtId="0" fontId="6" fillId="0" borderId="0" xfId="0" applyFont="1"/>
    <xf numFmtId="0" fontId="9" fillId="0" borderId="0" xfId="0" applyFont="1" applyAlignment="1">
      <alignment horizontal="left"/>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 xfId="0" applyFont="1" applyFill="1" applyBorder="1" applyAlignment="1">
      <alignment horizontal="center" vertical="center"/>
    </xf>
    <xf numFmtId="43" fontId="10" fillId="2" borderId="1" xfId="1" applyFont="1" applyFill="1" applyBorder="1" applyAlignment="1">
      <alignment horizontal="center" vertical="center" wrapText="1"/>
    </xf>
    <xf numFmtId="0" fontId="11" fillId="0" borderId="0" xfId="0" applyFont="1"/>
    <xf numFmtId="0" fontId="4" fillId="0" borderId="0" xfId="0" applyFont="1" applyAlignment="1">
      <alignment horizontal="left" wrapText="1"/>
    </xf>
    <xf numFmtId="43" fontId="10" fillId="2" borderId="3" xfId="1" applyFont="1" applyFill="1" applyBorder="1" applyAlignment="1">
      <alignment vertical="center" wrapText="1"/>
    </xf>
    <xf numFmtId="0" fontId="13" fillId="0" borderId="0" xfId="0" applyFont="1" applyAlignment="1">
      <alignment vertical="center"/>
    </xf>
    <xf numFmtId="0" fontId="7"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14" fontId="3" fillId="0" borderId="0" xfId="0" applyNumberFormat="1" applyFont="1" applyAlignment="1">
      <alignment horizontal="left" vertical="center"/>
    </xf>
    <xf numFmtId="0" fontId="3" fillId="0" borderId="0" xfId="0" applyFont="1" applyAlignment="1">
      <alignment horizontal="center" vertical="center"/>
    </xf>
    <xf numFmtId="0" fontId="2" fillId="0" borderId="0" xfId="0" applyFont="1" applyAlignment="1">
      <alignment vertical="center"/>
    </xf>
    <xf numFmtId="165" fontId="3" fillId="0" borderId="0" xfId="0" applyNumberFormat="1" applyFont="1" applyAlignment="1">
      <alignment horizontal="right" vertical="center"/>
    </xf>
    <xf numFmtId="164" fontId="3" fillId="0" borderId="0" xfId="0" applyNumberFormat="1" applyFont="1" applyAlignment="1">
      <alignment horizontal="right" vertical="center"/>
    </xf>
    <xf numFmtId="0" fontId="14" fillId="0" borderId="0" xfId="0" applyFont="1" applyAlignment="1">
      <alignment horizontal="center" vertical="center"/>
    </xf>
    <xf numFmtId="0" fontId="15" fillId="0" borderId="0" xfId="0" applyFont="1" applyAlignment="1">
      <alignment horizontal="center" vertical="center"/>
    </xf>
    <xf numFmtId="0" fontId="7" fillId="0" borderId="0" xfId="0" applyFont="1" applyAlignment="1">
      <alignment horizontal="center" vertical="center" wrapText="1"/>
    </xf>
    <xf numFmtId="0" fontId="8" fillId="0" borderId="0" xfId="0" applyFont="1" applyAlignment="1">
      <alignment horizontal="center" vertical="center" wrapText="1"/>
    </xf>
    <xf numFmtId="0" fontId="12" fillId="2" borderId="1" xfId="0" applyFont="1" applyFill="1" applyBorder="1" applyAlignment="1">
      <alignment horizontal="right" vertical="center"/>
    </xf>
    <xf numFmtId="0" fontId="12" fillId="2" borderId="3" xfId="0" applyFont="1" applyFill="1" applyBorder="1" applyAlignment="1">
      <alignment horizontal="right"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619125</xdr:colOff>
      <xdr:row>0</xdr:row>
      <xdr:rowOff>161925</xdr:rowOff>
    </xdr:from>
    <xdr:to>
      <xdr:col>2</xdr:col>
      <xdr:colOff>705362</xdr:colOff>
      <xdr:row>5</xdr:row>
      <xdr:rowOff>0</xdr:rowOff>
    </xdr:to>
    <xdr:pic>
      <xdr:nvPicPr>
        <xdr:cNvPr id="2" name="Imagen 1" descr="Logotipo, nombre de la empresa&#10;&#10;Descripción generada automáticamente">
          <a:extLst>
            <a:ext uri="{FF2B5EF4-FFF2-40B4-BE49-F238E27FC236}">
              <a16:creationId xmlns:a16="http://schemas.microsoft.com/office/drawing/2014/main" id="{D96C625D-7A8A-410F-8D25-0B0554817C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4350" y="161925"/>
          <a:ext cx="1219712"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02CD5-31B1-480B-A340-D42254003F36}">
  <dimension ref="A1:O963"/>
  <sheetViews>
    <sheetView tabSelected="1" topLeftCell="A929" workbookViewId="0">
      <selection activeCell="K949" sqref="K949"/>
    </sheetView>
  </sheetViews>
  <sheetFormatPr defaultColWidth="11.42578125" defaultRowHeight="13.5" x14ac:dyDescent="0.25"/>
  <cols>
    <col min="1" max="1" width="7.5703125" style="1" customWidth="1"/>
    <col min="2" max="2" width="7.7109375" style="1" customWidth="1"/>
    <col min="3" max="3" width="67.85546875" style="1" customWidth="1"/>
    <col min="4" max="5" width="15.5703125" style="1" bestFit="1" customWidth="1"/>
    <col min="6" max="6" width="14.140625" style="1" bestFit="1" customWidth="1"/>
    <col min="7" max="16384" width="11.42578125" style="1"/>
  </cols>
  <sheetData>
    <row r="1" spans="1:6" x14ac:dyDescent="0.25">
      <c r="A1" s="4"/>
      <c r="B1" s="4"/>
      <c r="C1" s="4"/>
      <c r="D1" s="4"/>
      <c r="E1" s="4"/>
      <c r="F1" s="4"/>
    </row>
    <row r="2" spans="1:6" ht="15.75" x14ac:dyDescent="0.25">
      <c r="A2" s="24" t="s">
        <v>1224</v>
      </c>
      <c r="B2" s="24"/>
      <c r="C2" s="24"/>
      <c r="D2" s="24"/>
      <c r="E2" s="24"/>
      <c r="F2" s="24"/>
    </row>
    <row r="3" spans="1:6" ht="15.75" x14ac:dyDescent="0.25">
      <c r="A3" s="24" t="s">
        <v>1225</v>
      </c>
      <c r="B3" s="24"/>
      <c r="C3" s="24"/>
      <c r="D3" s="24"/>
      <c r="E3" s="24"/>
      <c r="F3" s="24"/>
    </row>
    <row r="4" spans="1:6" x14ac:dyDescent="0.25">
      <c r="A4" s="25" t="s">
        <v>1226</v>
      </c>
      <c r="B4" s="25"/>
      <c r="C4" s="25"/>
      <c r="D4" s="25"/>
      <c r="E4" s="25"/>
      <c r="F4" s="25"/>
    </row>
    <row r="5" spans="1:6" ht="15.75" x14ac:dyDescent="0.25">
      <c r="A5" s="24" t="s">
        <v>1229</v>
      </c>
      <c r="B5" s="24"/>
      <c r="C5" s="24"/>
      <c r="D5" s="24"/>
      <c r="E5" s="24"/>
      <c r="F5" s="24"/>
    </row>
    <row r="6" spans="1:6" x14ac:dyDescent="0.25">
      <c r="A6" s="25" t="s">
        <v>1227</v>
      </c>
      <c r="B6" s="25"/>
      <c r="C6" s="25"/>
      <c r="D6" s="25"/>
      <c r="E6" s="25"/>
      <c r="F6" s="25"/>
    </row>
    <row r="7" spans="1:6" ht="15.75" thickBot="1" x14ac:dyDescent="0.3">
      <c r="A7" s="5"/>
      <c r="B7"/>
      <c r="C7"/>
      <c r="D7"/>
      <c r="E7"/>
      <c r="F7"/>
    </row>
    <row r="8" spans="1:6" ht="14.25" thickBot="1" x14ac:dyDescent="0.3">
      <c r="A8" s="6" t="s">
        <v>0</v>
      </c>
      <c r="B8" s="7" t="s">
        <v>1</v>
      </c>
      <c r="C8" s="6" t="s">
        <v>2</v>
      </c>
      <c r="D8" s="6" t="s">
        <v>3</v>
      </c>
      <c r="E8" s="8" t="s">
        <v>4</v>
      </c>
      <c r="F8" s="9" t="s">
        <v>5</v>
      </c>
    </row>
    <row r="9" spans="1:6" x14ac:dyDescent="0.25">
      <c r="A9" s="10" t="s">
        <v>1228</v>
      </c>
      <c r="F9" s="2">
        <v>720558906.26999998</v>
      </c>
    </row>
    <row r="10" spans="1:6" ht="34.5" customHeight="1" x14ac:dyDescent="0.25">
      <c r="A10" s="17">
        <v>45778</v>
      </c>
      <c r="B10" s="18" t="s">
        <v>6</v>
      </c>
      <c r="C10" s="11" t="s">
        <v>7</v>
      </c>
      <c r="D10" s="19"/>
      <c r="E10" s="20">
        <v>600</v>
      </c>
      <c r="F10" s="21">
        <f>+F9+D10-E10</f>
        <v>720558306.26999998</v>
      </c>
    </row>
    <row r="11" spans="1:6" ht="34.5" customHeight="1" x14ac:dyDescent="0.25">
      <c r="A11" s="17">
        <v>45778</v>
      </c>
      <c r="B11" s="18" t="s">
        <v>6</v>
      </c>
      <c r="C11" s="11" t="s">
        <v>7</v>
      </c>
      <c r="D11" s="19"/>
      <c r="E11" s="21">
        <v>1080</v>
      </c>
      <c r="F11" s="21">
        <f>+F10+D11-E11</f>
        <v>720557226.26999998</v>
      </c>
    </row>
    <row r="12" spans="1:6" ht="34.5" customHeight="1" x14ac:dyDescent="0.25">
      <c r="A12" s="17">
        <v>45778</v>
      </c>
      <c r="B12" s="18" t="s">
        <v>6</v>
      </c>
      <c r="C12" s="11" t="s">
        <v>7</v>
      </c>
      <c r="D12" s="19"/>
      <c r="E12" s="21">
        <v>5400</v>
      </c>
      <c r="F12" s="21">
        <f t="shared" ref="F12:F75" si="0">+F11+D12-E12</f>
        <v>720551826.26999998</v>
      </c>
    </row>
    <row r="13" spans="1:6" ht="42" customHeight="1" x14ac:dyDescent="0.25">
      <c r="A13" s="17">
        <v>45778</v>
      </c>
      <c r="B13" s="18" t="s">
        <v>8</v>
      </c>
      <c r="C13" s="11" t="s">
        <v>9</v>
      </c>
      <c r="D13" s="19"/>
      <c r="E13" s="21">
        <v>28501.200000000001</v>
      </c>
      <c r="F13" s="21">
        <f t="shared" si="0"/>
        <v>720523325.06999993</v>
      </c>
    </row>
    <row r="14" spans="1:6" ht="33.75" customHeight="1" x14ac:dyDescent="0.25">
      <c r="A14" s="17">
        <v>45778</v>
      </c>
      <c r="B14" s="18" t="s">
        <v>10</v>
      </c>
      <c r="C14" s="11" t="s">
        <v>11</v>
      </c>
      <c r="D14" s="19"/>
      <c r="E14" s="21">
        <v>189256.95</v>
      </c>
      <c r="F14" s="21">
        <f t="shared" si="0"/>
        <v>720334068.11999989</v>
      </c>
    </row>
    <row r="15" spans="1:6" ht="41.25" customHeight="1" x14ac:dyDescent="0.25">
      <c r="A15" s="17">
        <v>45778</v>
      </c>
      <c r="B15" s="18" t="s">
        <v>12</v>
      </c>
      <c r="C15" s="11" t="s">
        <v>13</v>
      </c>
      <c r="D15" s="19"/>
      <c r="E15" s="21">
        <v>1072769.8799999999</v>
      </c>
      <c r="F15" s="21">
        <f t="shared" si="0"/>
        <v>719261298.23999989</v>
      </c>
    </row>
    <row r="16" spans="1:6" ht="41.25" customHeight="1" x14ac:dyDescent="0.25">
      <c r="A16" s="17">
        <v>45778</v>
      </c>
      <c r="B16" s="18" t="s">
        <v>12</v>
      </c>
      <c r="C16" s="11" t="s">
        <v>13</v>
      </c>
      <c r="D16" s="19"/>
      <c r="E16" s="21">
        <v>24265684.969999999</v>
      </c>
      <c r="F16" s="21">
        <f t="shared" si="0"/>
        <v>694995613.26999986</v>
      </c>
    </row>
    <row r="17" spans="1:6" ht="50.25" customHeight="1" x14ac:dyDescent="0.25">
      <c r="A17" s="17">
        <v>45778</v>
      </c>
      <c r="B17" s="18" t="s">
        <v>14</v>
      </c>
      <c r="C17" s="11" t="s">
        <v>15</v>
      </c>
      <c r="D17" s="19"/>
      <c r="E17" s="21">
        <v>27665.68</v>
      </c>
      <c r="F17" s="21">
        <f t="shared" si="0"/>
        <v>694967947.58999991</v>
      </c>
    </row>
    <row r="18" spans="1:6" ht="50.25" customHeight="1" x14ac:dyDescent="0.25">
      <c r="A18" s="17">
        <v>45778</v>
      </c>
      <c r="B18" s="18" t="s">
        <v>14</v>
      </c>
      <c r="C18" s="11" t="s">
        <v>15</v>
      </c>
      <c r="D18" s="19"/>
      <c r="E18" s="21">
        <v>625244.31999999995</v>
      </c>
      <c r="F18" s="21">
        <f t="shared" si="0"/>
        <v>694342703.26999986</v>
      </c>
    </row>
    <row r="19" spans="1:6" ht="40.5" customHeight="1" x14ac:dyDescent="0.25">
      <c r="A19" s="17">
        <v>45778</v>
      </c>
      <c r="B19" s="18" t="s">
        <v>16</v>
      </c>
      <c r="C19" s="11" t="s">
        <v>17</v>
      </c>
      <c r="D19" s="19"/>
      <c r="E19" s="21">
        <v>3600</v>
      </c>
      <c r="F19" s="21">
        <f t="shared" si="0"/>
        <v>694339103.26999986</v>
      </c>
    </row>
    <row r="20" spans="1:6" ht="40.5" customHeight="1" x14ac:dyDescent="0.25">
      <c r="A20" s="17">
        <v>45778</v>
      </c>
      <c r="B20" s="18" t="s">
        <v>16</v>
      </c>
      <c r="C20" s="11" t="s">
        <v>17</v>
      </c>
      <c r="D20" s="19"/>
      <c r="E20" s="21">
        <v>6480</v>
      </c>
      <c r="F20" s="21">
        <f t="shared" si="0"/>
        <v>694332623.26999986</v>
      </c>
    </row>
    <row r="21" spans="1:6" ht="34.5" customHeight="1" x14ac:dyDescent="0.25">
      <c r="A21" s="17">
        <v>45778</v>
      </c>
      <c r="B21" s="18" t="s">
        <v>16</v>
      </c>
      <c r="C21" s="11" t="s">
        <v>18</v>
      </c>
      <c r="D21" s="19"/>
      <c r="E21" s="21">
        <v>32400</v>
      </c>
      <c r="F21" s="21">
        <f t="shared" si="0"/>
        <v>694300223.26999986</v>
      </c>
    </row>
    <row r="22" spans="1:6" ht="58.5" customHeight="1" x14ac:dyDescent="0.25">
      <c r="A22" s="17">
        <v>45778</v>
      </c>
      <c r="B22" s="18" t="s">
        <v>19</v>
      </c>
      <c r="C22" s="11" t="s">
        <v>20</v>
      </c>
      <c r="D22" s="19"/>
      <c r="E22" s="21">
        <v>3099690</v>
      </c>
      <c r="F22" s="21">
        <f t="shared" si="0"/>
        <v>691200533.26999986</v>
      </c>
    </row>
    <row r="23" spans="1:6" ht="58.5" customHeight="1" x14ac:dyDescent="0.25">
      <c r="A23" s="17">
        <v>45778</v>
      </c>
      <c r="B23" s="18" t="s">
        <v>21</v>
      </c>
      <c r="C23" s="11" t="s">
        <v>22</v>
      </c>
      <c r="D23" s="19"/>
      <c r="E23" s="21">
        <v>1416461.96</v>
      </c>
      <c r="F23" s="21">
        <f t="shared" si="0"/>
        <v>689784071.30999982</v>
      </c>
    </row>
    <row r="24" spans="1:6" ht="48.75" customHeight="1" x14ac:dyDescent="0.25">
      <c r="A24" s="17">
        <v>45778</v>
      </c>
      <c r="B24" s="18" t="s">
        <v>23</v>
      </c>
      <c r="C24" s="11" t="s">
        <v>24</v>
      </c>
      <c r="D24" s="19"/>
      <c r="E24" s="21">
        <v>68433.06</v>
      </c>
      <c r="F24" s="21">
        <f t="shared" si="0"/>
        <v>689715638.24999988</v>
      </c>
    </row>
    <row r="25" spans="1:6" ht="48.75" customHeight="1" x14ac:dyDescent="0.25">
      <c r="A25" s="17">
        <v>45778</v>
      </c>
      <c r="B25" s="18" t="s">
        <v>25</v>
      </c>
      <c r="C25" s="11" t="s">
        <v>26</v>
      </c>
      <c r="D25" s="19"/>
      <c r="E25" s="20">
        <v>740.42</v>
      </c>
      <c r="F25" s="21">
        <f t="shared" si="0"/>
        <v>689714897.82999992</v>
      </c>
    </row>
    <row r="26" spans="1:6" ht="48.75" customHeight="1" x14ac:dyDescent="0.25">
      <c r="A26" s="17">
        <v>45778</v>
      </c>
      <c r="B26" s="18" t="s">
        <v>25</v>
      </c>
      <c r="C26" s="11" t="s">
        <v>26</v>
      </c>
      <c r="D26" s="19"/>
      <c r="E26" s="21">
        <v>16733.41</v>
      </c>
      <c r="F26" s="21">
        <f t="shared" si="0"/>
        <v>689698164.41999996</v>
      </c>
    </row>
    <row r="27" spans="1:6" ht="48.75" customHeight="1" x14ac:dyDescent="0.25">
      <c r="A27" s="17">
        <v>45778</v>
      </c>
      <c r="B27" s="18" t="s">
        <v>27</v>
      </c>
      <c r="C27" s="11" t="s">
        <v>28</v>
      </c>
      <c r="D27" s="19"/>
      <c r="E27" s="21">
        <v>129709.29</v>
      </c>
      <c r="F27" s="21">
        <f t="shared" si="0"/>
        <v>689568455.13</v>
      </c>
    </row>
    <row r="28" spans="1:6" ht="48.75" customHeight="1" x14ac:dyDescent="0.25">
      <c r="A28" s="17">
        <v>45778</v>
      </c>
      <c r="B28" s="18" t="s">
        <v>29</v>
      </c>
      <c r="C28" s="11" t="s">
        <v>30</v>
      </c>
      <c r="D28" s="19"/>
      <c r="E28" s="21">
        <v>82498.28</v>
      </c>
      <c r="F28" s="21">
        <f t="shared" si="0"/>
        <v>689485956.85000002</v>
      </c>
    </row>
    <row r="29" spans="1:6" ht="48.75" customHeight="1" x14ac:dyDescent="0.25">
      <c r="A29" s="17">
        <v>45778</v>
      </c>
      <c r="B29" s="18" t="s">
        <v>29</v>
      </c>
      <c r="C29" s="11" t="s">
        <v>30</v>
      </c>
      <c r="D29" s="19"/>
      <c r="E29" s="21">
        <v>1567467.25</v>
      </c>
      <c r="F29" s="21">
        <f t="shared" si="0"/>
        <v>687918489.60000002</v>
      </c>
    </row>
    <row r="30" spans="1:6" ht="58.5" customHeight="1" x14ac:dyDescent="0.25">
      <c r="A30" s="17">
        <v>45778</v>
      </c>
      <c r="B30" s="18" t="s">
        <v>31</v>
      </c>
      <c r="C30" s="11" t="s">
        <v>32</v>
      </c>
      <c r="D30" s="19"/>
      <c r="E30" s="21">
        <v>31694.81</v>
      </c>
      <c r="F30" s="21">
        <f t="shared" si="0"/>
        <v>687886794.79000008</v>
      </c>
    </row>
    <row r="31" spans="1:6" ht="58.5" customHeight="1" x14ac:dyDescent="0.25">
      <c r="A31" s="17">
        <v>45778</v>
      </c>
      <c r="B31" s="18" t="s">
        <v>31</v>
      </c>
      <c r="C31" s="11" t="s">
        <v>32</v>
      </c>
      <c r="D31" s="19"/>
      <c r="E31" s="21">
        <v>29347.040000000001</v>
      </c>
      <c r="F31" s="21">
        <f t="shared" si="0"/>
        <v>687857447.75000012</v>
      </c>
    </row>
    <row r="32" spans="1:6" ht="58.5" customHeight="1" x14ac:dyDescent="0.25">
      <c r="A32" s="17">
        <v>45778</v>
      </c>
      <c r="B32" s="18" t="s">
        <v>31</v>
      </c>
      <c r="C32" s="11" t="s">
        <v>32</v>
      </c>
      <c r="D32" s="19"/>
      <c r="E32" s="21">
        <v>631548.35</v>
      </c>
      <c r="F32" s="21">
        <f t="shared" si="0"/>
        <v>687225899.4000001</v>
      </c>
    </row>
    <row r="33" spans="1:6" ht="49.5" customHeight="1" x14ac:dyDescent="0.25">
      <c r="A33" s="17">
        <v>45778</v>
      </c>
      <c r="B33" s="18" t="s">
        <v>33</v>
      </c>
      <c r="C33" s="11" t="s">
        <v>34</v>
      </c>
      <c r="D33" s="19"/>
      <c r="E33" s="21">
        <v>1353932.77</v>
      </c>
      <c r="F33" s="21">
        <f t="shared" si="0"/>
        <v>685871966.63000011</v>
      </c>
    </row>
    <row r="34" spans="1:6" ht="40.5" customHeight="1" x14ac:dyDescent="0.25">
      <c r="A34" s="17">
        <v>45778</v>
      </c>
      <c r="B34" s="18" t="s">
        <v>35</v>
      </c>
      <c r="C34" s="11" t="s">
        <v>36</v>
      </c>
      <c r="D34" s="19"/>
      <c r="E34" s="21">
        <v>239311.14</v>
      </c>
      <c r="F34" s="21">
        <f t="shared" si="0"/>
        <v>685632655.49000013</v>
      </c>
    </row>
    <row r="35" spans="1:6" ht="40.5" customHeight="1" x14ac:dyDescent="0.25">
      <c r="A35" s="17">
        <v>45778</v>
      </c>
      <c r="B35" s="18" t="s">
        <v>35</v>
      </c>
      <c r="C35" s="11" t="s">
        <v>36</v>
      </c>
      <c r="D35" s="19"/>
      <c r="E35" s="21">
        <v>104633.83</v>
      </c>
      <c r="F35" s="21">
        <f t="shared" si="0"/>
        <v>685528021.66000009</v>
      </c>
    </row>
    <row r="36" spans="1:6" ht="40.5" customHeight="1" x14ac:dyDescent="0.25">
      <c r="A36" s="17">
        <v>45778</v>
      </c>
      <c r="B36" s="18" t="s">
        <v>35</v>
      </c>
      <c r="C36" s="11" t="s">
        <v>36</v>
      </c>
      <c r="D36" s="19"/>
      <c r="E36" s="21">
        <v>193766.35</v>
      </c>
      <c r="F36" s="21">
        <f t="shared" si="0"/>
        <v>685334255.31000006</v>
      </c>
    </row>
    <row r="37" spans="1:6" ht="40.5" customHeight="1" x14ac:dyDescent="0.25">
      <c r="A37" s="17">
        <v>45778</v>
      </c>
      <c r="B37" s="18" t="s">
        <v>35</v>
      </c>
      <c r="C37" s="11" t="s">
        <v>36</v>
      </c>
      <c r="D37" s="19"/>
      <c r="E37" s="21">
        <v>19376.64</v>
      </c>
      <c r="F37" s="21">
        <f t="shared" si="0"/>
        <v>685314878.67000008</v>
      </c>
    </row>
    <row r="38" spans="1:6" ht="40.5" customHeight="1" x14ac:dyDescent="0.25">
      <c r="A38" s="17">
        <v>45778</v>
      </c>
      <c r="B38" s="18" t="s">
        <v>35</v>
      </c>
      <c r="C38" s="11" t="s">
        <v>36</v>
      </c>
      <c r="D38" s="19"/>
      <c r="E38" s="21">
        <v>21203842.43</v>
      </c>
      <c r="F38" s="21">
        <f t="shared" si="0"/>
        <v>664111036.24000013</v>
      </c>
    </row>
    <row r="39" spans="1:6" ht="40.5" customHeight="1" x14ac:dyDescent="0.25">
      <c r="A39" s="17">
        <v>45778</v>
      </c>
      <c r="B39" s="18" t="s">
        <v>37</v>
      </c>
      <c r="C39" s="11" t="s">
        <v>38</v>
      </c>
      <c r="D39" s="19"/>
      <c r="E39" s="21">
        <v>25018.48</v>
      </c>
      <c r="F39" s="21">
        <f t="shared" si="0"/>
        <v>664086017.76000011</v>
      </c>
    </row>
    <row r="40" spans="1:6" ht="33.75" customHeight="1" x14ac:dyDescent="0.25">
      <c r="A40" s="17">
        <v>45778</v>
      </c>
      <c r="B40" s="18" t="s">
        <v>37</v>
      </c>
      <c r="C40" s="11" t="s">
        <v>39</v>
      </c>
      <c r="D40" s="19"/>
      <c r="E40" s="21">
        <v>7507.38</v>
      </c>
      <c r="F40" s="21">
        <f t="shared" si="0"/>
        <v>664078510.38000011</v>
      </c>
    </row>
    <row r="41" spans="1:6" ht="41.25" customHeight="1" x14ac:dyDescent="0.25">
      <c r="A41" s="17">
        <v>45778</v>
      </c>
      <c r="B41" s="18" t="s">
        <v>37</v>
      </c>
      <c r="C41" s="11" t="s">
        <v>38</v>
      </c>
      <c r="D41" s="19"/>
      <c r="E41" s="21">
        <v>13902.55</v>
      </c>
      <c r="F41" s="21">
        <f t="shared" si="0"/>
        <v>664064607.83000016</v>
      </c>
    </row>
    <row r="42" spans="1:6" ht="41.25" customHeight="1" x14ac:dyDescent="0.25">
      <c r="A42" s="17">
        <v>45778</v>
      </c>
      <c r="B42" s="18" t="s">
        <v>37</v>
      </c>
      <c r="C42" s="11" t="s">
        <v>38</v>
      </c>
      <c r="D42" s="19"/>
      <c r="E42" s="21">
        <v>1390.26</v>
      </c>
      <c r="F42" s="21">
        <f t="shared" si="0"/>
        <v>664063217.57000017</v>
      </c>
    </row>
    <row r="43" spans="1:6" ht="39.75" customHeight="1" x14ac:dyDescent="0.25">
      <c r="A43" s="17">
        <v>45778</v>
      </c>
      <c r="B43" s="18" t="s">
        <v>37</v>
      </c>
      <c r="C43" s="11" t="s">
        <v>38</v>
      </c>
      <c r="D43" s="19"/>
      <c r="E43" s="21">
        <v>2209773.7999999998</v>
      </c>
      <c r="F43" s="21">
        <f t="shared" si="0"/>
        <v>661853443.77000022</v>
      </c>
    </row>
    <row r="44" spans="1:6" ht="39.75" customHeight="1" x14ac:dyDescent="0.25">
      <c r="A44" s="17">
        <v>45778</v>
      </c>
      <c r="B44" s="18" t="s">
        <v>40</v>
      </c>
      <c r="C44" s="11" t="s">
        <v>41</v>
      </c>
      <c r="D44" s="19"/>
      <c r="E44" s="21">
        <v>405392.5</v>
      </c>
      <c r="F44" s="21">
        <f t="shared" si="0"/>
        <v>661448051.27000022</v>
      </c>
    </row>
    <row r="45" spans="1:6" ht="67.5" customHeight="1" x14ac:dyDescent="0.25">
      <c r="A45" s="17">
        <v>45778</v>
      </c>
      <c r="B45" s="18" t="s">
        <v>42</v>
      </c>
      <c r="C45" s="11" t="s">
        <v>43</v>
      </c>
      <c r="D45" s="19"/>
      <c r="E45" s="21">
        <v>43362.080000000002</v>
      </c>
      <c r="F45" s="21">
        <f t="shared" si="0"/>
        <v>661404689.19000018</v>
      </c>
    </row>
    <row r="46" spans="1:6" ht="67.5" customHeight="1" x14ac:dyDescent="0.25">
      <c r="A46" s="17">
        <v>45778</v>
      </c>
      <c r="B46" s="18" t="s">
        <v>42</v>
      </c>
      <c r="C46" s="11" t="s">
        <v>43</v>
      </c>
      <c r="D46" s="19"/>
      <c r="E46" s="21">
        <v>78051.740000000005</v>
      </c>
      <c r="F46" s="21">
        <f t="shared" si="0"/>
        <v>661326637.45000017</v>
      </c>
    </row>
    <row r="47" spans="1:6" ht="67.5" customHeight="1" x14ac:dyDescent="0.25">
      <c r="A47" s="17">
        <v>45778</v>
      </c>
      <c r="B47" s="18" t="s">
        <v>42</v>
      </c>
      <c r="C47" s="11" t="s">
        <v>43</v>
      </c>
      <c r="D47" s="19"/>
      <c r="E47" s="21">
        <v>287924.18</v>
      </c>
      <c r="F47" s="21">
        <f t="shared" si="0"/>
        <v>661038713.27000022</v>
      </c>
    </row>
    <row r="48" spans="1:6" ht="60" customHeight="1" x14ac:dyDescent="0.25">
      <c r="A48" s="17">
        <v>45778</v>
      </c>
      <c r="B48" s="18" t="s">
        <v>44</v>
      </c>
      <c r="C48" s="11" t="s">
        <v>45</v>
      </c>
      <c r="D48" s="19"/>
      <c r="E48" s="21">
        <v>540450.82999999996</v>
      </c>
      <c r="F48" s="21">
        <f t="shared" si="0"/>
        <v>660498262.44000018</v>
      </c>
    </row>
    <row r="49" spans="1:6" ht="49.5" customHeight="1" x14ac:dyDescent="0.25">
      <c r="A49" s="17">
        <v>45778</v>
      </c>
      <c r="B49" s="18" t="s">
        <v>46</v>
      </c>
      <c r="C49" s="11" t="s">
        <v>47</v>
      </c>
      <c r="D49" s="19"/>
      <c r="E49" s="21">
        <v>126699.98</v>
      </c>
      <c r="F49" s="21">
        <f t="shared" si="0"/>
        <v>660371562.46000016</v>
      </c>
    </row>
    <row r="50" spans="1:6" ht="49.5" customHeight="1" x14ac:dyDescent="0.25">
      <c r="A50" s="17">
        <v>45778</v>
      </c>
      <c r="B50" s="18" t="s">
        <v>46</v>
      </c>
      <c r="C50" s="11" t="s">
        <v>47</v>
      </c>
      <c r="D50" s="19"/>
      <c r="E50" s="21">
        <v>56705.47</v>
      </c>
      <c r="F50" s="21">
        <f t="shared" si="0"/>
        <v>660314856.99000013</v>
      </c>
    </row>
    <row r="51" spans="1:6" ht="49.5" customHeight="1" x14ac:dyDescent="0.25">
      <c r="A51" s="17">
        <v>45778</v>
      </c>
      <c r="B51" s="18" t="s">
        <v>46</v>
      </c>
      <c r="C51" s="11" t="s">
        <v>47</v>
      </c>
      <c r="D51" s="19"/>
      <c r="E51" s="21">
        <v>105010.13</v>
      </c>
      <c r="F51" s="21">
        <f t="shared" si="0"/>
        <v>660209846.86000013</v>
      </c>
    </row>
    <row r="52" spans="1:6" ht="49.5" customHeight="1" x14ac:dyDescent="0.25">
      <c r="A52" s="17">
        <v>45778</v>
      </c>
      <c r="B52" s="18" t="s">
        <v>46</v>
      </c>
      <c r="C52" s="11" t="s">
        <v>47</v>
      </c>
      <c r="D52" s="19"/>
      <c r="E52" s="21">
        <v>10501.01</v>
      </c>
      <c r="F52" s="21">
        <f t="shared" si="0"/>
        <v>660199345.85000014</v>
      </c>
    </row>
    <row r="53" spans="1:6" ht="49.5" customHeight="1" x14ac:dyDescent="0.25">
      <c r="A53" s="17">
        <v>45778</v>
      </c>
      <c r="B53" s="18" t="s">
        <v>46</v>
      </c>
      <c r="C53" s="11" t="s">
        <v>47</v>
      </c>
      <c r="D53" s="19"/>
      <c r="E53" s="21">
        <v>8802836.7300000004</v>
      </c>
      <c r="F53" s="21">
        <f t="shared" si="0"/>
        <v>651396509.12000012</v>
      </c>
    </row>
    <row r="54" spans="1:6" ht="41.25" customHeight="1" x14ac:dyDescent="0.25">
      <c r="A54" s="17">
        <v>45778</v>
      </c>
      <c r="B54" s="18" t="s">
        <v>48</v>
      </c>
      <c r="C54" s="11" t="s">
        <v>49</v>
      </c>
      <c r="D54" s="19"/>
      <c r="E54" s="21">
        <v>94647.87</v>
      </c>
      <c r="F54" s="21">
        <f t="shared" si="0"/>
        <v>651301861.25000012</v>
      </c>
    </row>
    <row r="55" spans="1:6" ht="41.25" customHeight="1" x14ac:dyDescent="0.25">
      <c r="A55" s="17">
        <v>45778</v>
      </c>
      <c r="B55" s="18" t="s">
        <v>48</v>
      </c>
      <c r="C55" s="11" t="s">
        <v>49</v>
      </c>
      <c r="D55" s="19"/>
      <c r="E55" s="21">
        <v>42360.33</v>
      </c>
      <c r="F55" s="21">
        <f t="shared" si="0"/>
        <v>651259500.92000008</v>
      </c>
    </row>
    <row r="56" spans="1:6" ht="41.25" customHeight="1" x14ac:dyDescent="0.25">
      <c r="A56" s="17">
        <v>45778</v>
      </c>
      <c r="B56" s="18" t="s">
        <v>48</v>
      </c>
      <c r="C56" s="11" t="s">
        <v>49</v>
      </c>
      <c r="D56" s="19"/>
      <c r="E56" s="21">
        <v>78445.05</v>
      </c>
      <c r="F56" s="21">
        <f t="shared" si="0"/>
        <v>651181055.87000012</v>
      </c>
    </row>
    <row r="57" spans="1:6" ht="41.25" customHeight="1" x14ac:dyDescent="0.25">
      <c r="A57" s="17">
        <v>45778</v>
      </c>
      <c r="B57" s="18" t="s">
        <v>48</v>
      </c>
      <c r="C57" s="11" t="s">
        <v>49</v>
      </c>
      <c r="D57" s="19"/>
      <c r="E57" s="21">
        <v>7844.5</v>
      </c>
      <c r="F57" s="21">
        <f t="shared" si="0"/>
        <v>651173211.37000012</v>
      </c>
    </row>
    <row r="58" spans="1:6" ht="41.25" customHeight="1" x14ac:dyDescent="0.25">
      <c r="A58" s="17">
        <v>45778</v>
      </c>
      <c r="B58" s="18" t="s">
        <v>48</v>
      </c>
      <c r="C58" s="11" t="s">
        <v>49</v>
      </c>
      <c r="D58" s="19"/>
      <c r="E58" s="21">
        <v>6575926.6699999999</v>
      </c>
      <c r="F58" s="21">
        <f t="shared" si="0"/>
        <v>644597284.70000017</v>
      </c>
    </row>
    <row r="59" spans="1:6" ht="41.25" customHeight="1" x14ac:dyDescent="0.25">
      <c r="A59" s="17">
        <v>45778</v>
      </c>
      <c r="B59" s="18" t="s">
        <v>50</v>
      </c>
      <c r="C59" s="11" t="s">
        <v>51</v>
      </c>
      <c r="D59" s="19"/>
      <c r="E59" s="21">
        <v>357431.76</v>
      </c>
      <c r="F59" s="21">
        <f t="shared" si="0"/>
        <v>644239852.94000018</v>
      </c>
    </row>
    <row r="60" spans="1:6" ht="41.25" customHeight="1" x14ac:dyDescent="0.25">
      <c r="A60" s="17">
        <v>45778</v>
      </c>
      <c r="B60" s="18" t="s">
        <v>50</v>
      </c>
      <c r="C60" s="11" t="s">
        <v>51</v>
      </c>
      <c r="D60" s="19"/>
      <c r="E60" s="21">
        <v>157491.04</v>
      </c>
      <c r="F60" s="21">
        <f t="shared" si="0"/>
        <v>644082361.90000021</v>
      </c>
    </row>
    <row r="61" spans="1:6" ht="41.25" customHeight="1" x14ac:dyDescent="0.25">
      <c r="A61" s="17">
        <v>45778</v>
      </c>
      <c r="B61" s="18" t="s">
        <v>50</v>
      </c>
      <c r="C61" s="11" t="s">
        <v>51</v>
      </c>
      <c r="D61" s="19"/>
      <c r="E61" s="21">
        <v>291650.08</v>
      </c>
      <c r="F61" s="21">
        <f t="shared" si="0"/>
        <v>643790711.82000017</v>
      </c>
    </row>
    <row r="62" spans="1:6" ht="41.25" customHeight="1" x14ac:dyDescent="0.25">
      <c r="A62" s="17">
        <v>45778</v>
      </c>
      <c r="B62" s="18" t="s">
        <v>50</v>
      </c>
      <c r="C62" s="11" t="s">
        <v>51</v>
      </c>
      <c r="D62" s="19"/>
      <c r="E62" s="21">
        <v>29165.01</v>
      </c>
      <c r="F62" s="21">
        <f t="shared" si="0"/>
        <v>643761546.81000018</v>
      </c>
    </row>
    <row r="63" spans="1:6" ht="41.25" customHeight="1" x14ac:dyDescent="0.25">
      <c r="A63" s="17">
        <v>45778</v>
      </c>
      <c r="B63" s="18" t="s">
        <v>50</v>
      </c>
      <c r="C63" s="11" t="s">
        <v>51</v>
      </c>
      <c r="D63" s="19"/>
      <c r="E63" s="21">
        <v>24005557.940000001</v>
      </c>
      <c r="F63" s="21">
        <f t="shared" si="0"/>
        <v>619755988.87000012</v>
      </c>
    </row>
    <row r="64" spans="1:6" ht="41.25" customHeight="1" x14ac:dyDescent="0.25">
      <c r="A64" s="17">
        <v>45778</v>
      </c>
      <c r="B64" s="18" t="s">
        <v>52</v>
      </c>
      <c r="C64" s="11" t="s">
        <v>53</v>
      </c>
      <c r="D64" s="19"/>
      <c r="E64" s="21">
        <v>11949.54</v>
      </c>
      <c r="F64" s="21">
        <f t="shared" si="0"/>
        <v>619744039.33000016</v>
      </c>
    </row>
    <row r="65" spans="1:6" ht="41.25" customHeight="1" x14ac:dyDescent="0.25">
      <c r="A65" s="17">
        <v>45778</v>
      </c>
      <c r="B65" s="18" t="s">
        <v>52</v>
      </c>
      <c r="C65" s="11" t="s">
        <v>53</v>
      </c>
      <c r="D65" s="19"/>
      <c r="E65" s="21">
        <v>2314.63</v>
      </c>
      <c r="F65" s="21">
        <f t="shared" si="0"/>
        <v>619741724.70000017</v>
      </c>
    </row>
    <row r="66" spans="1:6" ht="41.25" customHeight="1" x14ac:dyDescent="0.25">
      <c r="A66" s="17">
        <v>45778</v>
      </c>
      <c r="B66" s="18" t="s">
        <v>52</v>
      </c>
      <c r="C66" s="11" t="s">
        <v>53</v>
      </c>
      <c r="D66" s="19"/>
      <c r="E66" s="21">
        <v>4286.3599999999997</v>
      </c>
      <c r="F66" s="21">
        <f t="shared" si="0"/>
        <v>619737438.34000015</v>
      </c>
    </row>
    <row r="67" spans="1:6" ht="41.25" customHeight="1" x14ac:dyDescent="0.25">
      <c r="A67" s="17">
        <v>45778</v>
      </c>
      <c r="B67" s="18" t="s">
        <v>52</v>
      </c>
      <c r="C67" s="11" t="s">
        <v>53</v>
      </c>
      <c r="D67" s="19"/>
      <c r="E67" s="20">
        <v>428.64</v>
      </c>
      <c r="F67" s="21">
        <f t="shared" si="0"/>
        <v>619737009.70000017</v>
      </c>
    </row>
    <row r="68" spans="1:6" ht="41.25" customHeight="1" x14ac:dyDescent="0.25">
      <c r="A68" s="17">
        <v>45778</v>
      </c>
      <c r="B68" s="18" t="s">
        <v>52</v>
      </c>
      <c r="C68" s="11" t="s">
        <v>53</v>
      </c>
      <c r="D68" s="19"/>
      <c r="E68" s="21">
        <v>1162258.76</v>
      </c>
      <c r="F68" s="21">
        <f t="shared" si="0"/>
        <v>618574750.94000018</v>
      </c>
    </row>
    <row r="69" spans="1:6" ht="41.25" customHeight="1" x14ac:dyDescent="0.25">
      <c r="A69" s="17">
        <v>45778</v>
      </c>
      <c r="B69" s="18" t="s">
        <v>54</v>
      </c>
      <c r="C69" s="11" t="s">
        <v>55</v>
      </c>
      <c r="D69" s="19"/>
      <c r="E69" s="21">
        <v>39686.720000000001</v>
      </c>
      <c r="F69" s="21">
        <f t="shared" si="0"/>
        <v>618535064.22000015</v>
      </c>
    </row>
    <row r="70" spans="1:6" ht="41.25" customHeight="1" x14ac:dyDescent="0.25">
      <c r="A70" s="17">
        <v>45778</v>
      </c>
      <c r="B70" s="18" t="s">
        <v>54</v>
      </c>
      <c r="C70" s="11" t="s">
        <v>55</v>
      </c>
      <c r="D70" s="19"/>
      <c r="E70" s="21">
        <v>17486.7</v>
      </c>
      <c r="F70" s="21">
        <f t="shared" si="0"/>
        <v>618517577.5200001</v>
      </c>
    </row>
    <row r="71" spans="1:6" ht="41.25" customHeight="1" x14ac:dyDescent="0.25">
      <c r="A71" s="17">
        <v>45778</v>
      </c>
      <c r="B71" s="18" t="s">
        <v>54</v>
      </c>
      <c r="C71" s="11" t="s">
        <v>55</v>
      </c>
      <c r="D71" s="19"/>
      <c r="E71" s="21">
        <v>32382.78</v>
      </c>
      <c r="F71" s="21">
        <f t="shared" si="0"/>
        <v>618485194.74000013</v>
      </c>
    </row>
    <row r="72" spans="1:6" ht="41.25" customHeight="1" x14ac:dyDescent="0.25">
      <c r="A72" s="17">
        <v>45778</v>
      </c>
      <c r="B72" s="18" t="s">
        <v>54</v>
      </c>
      <c r="C72" s="11" t="s">
        <v>55</v>
      </c>
      <c r="D72" s="19"/>
      <c r="E72" s="21">
        <v>3238.28</v>
      </c>
      <c r="F72" s="21">
        <f t="shared" si="0"/>
        <v>618481956.46000016</v>
      </c>
    </row>
    <row r="73" spans="1:6" ht="41.25" customHeight="1" x14ac:dyDescent="0.25">
      <c r="A73" s="17">
        <v>45778</v>
      </c>
      <c r="B73" s="18" t="s">
        <v>54</v>
      </c>
      <c r="C73" s="11" t="s">
        <v>55</v>
      </c>
      <c r="D73" s="19"/>
      <c r="E73" s="21">
        <v>2665408.83</v>
      </c>
      <c r="F73" s="21">
        <f t="shared" si="0"/>
        <v>615816547.63000011</v>
      </c>
    </row>
    <row r="74" spans="1:6" ht="22.5" customHeight="1" x14ac:dyDescent="0.25">
      <c r="A74" s="17">
        <v>45778</v>
      </c>
      <c r="B74" s="18" t="s">
        <v>56</v>
      </c>
      <c r="C74" s="11" t="s">
        <v>57</v>
      </c>
      <c r="D74" s="21">
        <v>1600</v>
      </c>
      <c r="E74" s="19"/>
      <c r="F74" s="21">
        <f t="shared" si="0"/>
        <v>615818147.63000011</v>
      </c>
    </row>
    <row r="75" spans="1:6" ht="22.5" customHeight="1" x14ac:dyDescent="0.25">
      <c r="A75" s="17">
        <v>45778</v>
      </c>
      <c r="B75" s="18" t="s">
        <v>56</v>
      </c>
      <c r="C75" s="11" t="s">
        <v>57</v>
      </c>
      <c r="D75" s="21">
        <v>1800</v>
      </c>
      <c r="E75" s="19"/>
      <c r="F75" s="21">
        <f t="shared" si="0"/>
        <v>615819947.63000011</v>
      </c>
    </row>
    <row r="76" spans="1:6" ht="22.5" customHeight="1" x14ac:dyDescent="0.25">
      <c r="A76" s="17">
        <v>45778</v>
      </c>
      <c r="B76" s="18" t="s">
        <v>56</v>
      </c>
      <c r="C76" s="11" t="s">
        <v>58</v>
      </c>
      <c r="D76" s="21">
        <v>73965.279999999999</v>
      </c>
      <c r="E76" s="19"/>
      <c r="F76" s="21">
        <f t="shared" ref="F76:F139" si="1">+F75+D76-E76</f>
        <v>615893912.91000009</v>
      </c>
    </row>
    <row r="77" spans="1:6" ht="22.5" customHeight="1" x14ac:dyDescent="0.25">
      <c r="A77" s="17">
        <v>45778</v>
      </c>
      <c r="B77" s="18" t="s">
        <v>56</v>
      </c>
      <c r="C77" s="11" t="s">
        <v>58</v>
      </c>
      <c r="D77" s="21">
        <v>62355.33</v>
      </c>
      <c r="E77" s="19"/>
      <c r="F77" s="21">
        <f t="shared" si="1"/>
        <v>615956268.24000013</v>
      </c>
    </row>
    <row r="78" spans="1:6" ht="32.25" customHeight="1" x14ac:dyDescent="0.25">
      <c r="A78" s="17">
        <v>45778</v>
      </c>
      <c r="B78" s="18" t="s">
        <v>59</v>
      </c>
      <c r="C78" s="11" t="s">
        <v>60</v>
      </c>
      <c r="D78" s="21">
        <v>742285.67</v>
      </c>
      <c r="E78" s="19"/>
      <c r="F78" s="21">
        <f t="shared" si="1"/>
        <v>616698553.91000009</v>
      </c>
    </row>
    <row r="79" spans="1:6" ht="32.25" customHeight="1" x14ac:dyDescent="0.25">
      <c r="A79" s="17">
        <v>45778</v>
      </c>
      <c r="B79" s="18" t="s">
        <v>59</v>
      </c>
      <c r="C79" s="11" t="s">
        <v>61</v>
      </c>
      <c r="D79" s="19"/>
      <c r="E79" s="21">
        <v>742285.67</v>
      </c>
      <c r="F79" s="21">
        <f t="shared" si="1"/>
        <v>615956268.24000013</v>
      </c>
    </row>
    <row r="80" spans="1:6" ht="32.25" customHeight="1" x14ac:dyDescent="0.25">
      <c r="A80" s="17">
        <v>45778</v>
      </c>
      <c r="B80" s="18" t="s">
        <v>62</v>
      </c>
      <c r="C80" s="11" t="s">
        <v>63</v>
      </c>
      <c r="D80" s="21">
        <v>11988849.1</v>
      </c>
      <c r="E80" s="19"/>
      <c r="F80" s="21">
        <f t="shared" si="1"/>
        <v>627945117.34000015</v>
      </c>
    </row>
    <row r="81" spans="1:6" ht="32.25" customHeight="1" x14ac:dyDescent="0.25">
      <c r="A81" s="17">
        <v>45778</v>
      </c>
      <c r="B81" s="18" t="s">
        <v>62</v>
      </c>
      <c r="C81" s="11" t="s">
        <v>64</v>
      </c>
      <c r="D81" s="19"/>
      <c r="E81" s="21">
        <v>11988849.1</v>
      </c>
      <c r="F81" s="21">
        <f t="shared" si="1"/>
        <v>615956268.24000013</v>
      </c>
    </row>
    <row r="82" spans="1:6" ht="32.25" customHeight="1" x14ac:dyDescent="0.25">
      <c r="A82" s="17">
        <v>45778</v>
      </c>
      <c r="B82" s="18" t="s">
        <v>65</v>
      </c>
      <c r="C82" s="11" t="s">
        <v>66</v>
      </c>
      <c r="D82" s="21">
        <v>840035</v>
      </c>
      <c r="E82" s="19"/>
      <c r="F82" s="21">
        <f t="shared" si="1"/>
        <v>616796303.24000013</v>
      </c>
    </row>
    <row r="83" spans="1:6" ht="32.25" customHeight="1" x14ac:dyDescent="0.25">
      <c r="A83" s="17">
        <v>45778</v>
      </c>
      <c r="B83" s="18" t="s">
        <v>65</v>
      </c>
      <c r="C83" s="11" t="s">
        <v>67</v>
      </c>
      <c r="D83" s="19"/>
      <c r="E83" s="21">
        <v>840035</v>
      </c>
      <c r="F83" s="21">
        <f t="shared" si="1"/>
        <v>615956268.24000013</v>
      </c>
    </row>
    <row r="84" spans="1:6" ht="32.25" customHeight="1" x14ac:dyDescent="0.25">
      <c r="A84" s="17">
        <v>45778</v>
      </c>
      <c r="B84" s="18" t="s">
        <v>68</v>
      </c>
      <c r="C84" s="11" t="s">
        <v>69</v>
      </c>
      <c r="D84" s="21">
        <v>3000</v>
      </c>
      <c r="E84" s="19"/>
      <c r="F84" s="21">
        <f t="shared" si="1"/>
        <v>615959268.24000013</v>
      </c>
    </row>
    <row r="85" spans="1:6" ht="32.25" customHeight="1" x14ac:dyDescent="0.25">
      <c r="A85" s="17">
        <v>45778</v>
      </c>
      <c r="B85" s="18" t="s">
        <v>70</v>
      </c>
      <c r="C85" s="11" t="s">
        <v>71</v>
      </c>
      <c r="D85" s="21">
        <v>6000</v>
      </c>
      <c r="E85" s="19"/>
      <c r="F85" s="21">
        <f t="shared" si="1"/>
        <v>615965268.24000013</v>
      </c>
    </row>
    <row r="86" spans="1:6" ht="32.25" customHeight="1" x14ac:dyDescent="0.25">
      <c r="A86" s="17">
        <v>45778</v>
      </c>
      <c r="B86" s="18" t="s">
        <v>72</v>
      </c>
      <c r="C86" s="11" t="s">
        <v>73</v>
      </c>
      <c r="D86" s="21">
        <v>80000</v>
      </c>
      <c r="E86" s="19"/>
      <c r="F86" s="21">
        <f t="shared" si="1"/>
        <v>616045268.24000013</v>
      </c>
    </row>
    <row r="87" spans="1:6" ht="32.25" customHeight="1" x14ac:dyDescent="0.25">
      <c r="A87" s="17">
        <v>45778</v>
      </c>
      <c r="B87" s="18" t="s">
        <v>74</v>
      </c>
      <c r="C87" s="11" t="s">
        <v>75</v>
      </c>
      <c r="D87" s="21">
        <v>3000</v>
      </c>
      <c r="E87" s="19"/>
      <c r="F87" s="21">
        <f t="shared" si="1"/>
        <v>616048268.24000013</v>
      </c>
    </row>
    <row r="88" spans="1:6" ht="32.25" customHeight="1" x14ac:dyDescent="0.25">
      <c r="A88" s="17">
        <v>45778</v>
      </c>
      <c r="B88" s="18" t="s">
        <v>76</v>
      </c>
      <c r="C88" s="11" t="s">
        <v>77</v>
      </c>
      <c r="D88" s="21">
        <v>1000</v>
      </c>
      <c r="E88" s="19"/>
      <c r="F88" s="21">
        <f t="shared" si="1"/>
        <v>616049268.24000013</v>
      </c>
    </row>
    <row r="89" spans="1:6" ht="60" customHeight="1" x14ac:dyDescent="0.25">
      <c r="A89" s="17">
        <v>45779</v>
      </c>
      <c r="B89" s="18" t="s">
        <v>78</v>
      </c>
      <c r="C89" s="11" t="s">
        <v>79</v>
      </c>
      <c r="D89" s="19"/>
      <c r="E89" s="21">
        <v>221899.03</v>
      </c>
      <c r="F89" s="21">
        <f t="shared" si="1"/>
        <v>615827369.21000016</v>
      </c>
    </row>
    <row r="90" spans="1:6" ht="60" customHeight="1" x14ac:dyDescent="0.25">
      <c r="A90" s="17">
        <v>45779</v>
      </c>
      <c r="B90" s="18" t="s">
        <v>78</v>
      </c>
      <c r="C90" s="11" t="s">
        <v>79</v>
      </c>
      <c r="D90" s="19"/>
      <c r="E90" s="21">
        <v>3328485.45</v>
      </c>
      <c r="F90" s="21">
        <f t="shared" si="1"/>
        <v>612498883.76000011</v>
      </c>
    </row>
    <row r="91" spans="1:6" ht="49.5" customHeight="1" x14ac:dyDescent="0.25">
      <c r="A91" s="17">
        <v>45779</v>
      </c>
      <c r="B91" s="18" t="s">
        <v>80</v>
      </c>
      <c r="C91" s="11" t="s">
        <v>81</v>
      </c>
      <c r="D91" s="19"/>
      <c r="E91" s="21">
        <v>617200.71</v>
      </c>
      <c r="F91" s="21">
        <f t="shared" si="1"/>
        <v>611881683.05000007</v>
      </c>
    </row>
    <row r="92" spans="1:6" ht="40.5" customHeight="1" x14ac:dyDescent="0.25">
      <c r="A92" s="17">
        <v>45779</v>
      </c>
      <c r="B92" s="18" t="s">
        <v>82</v>
      </c>
      <c r="C92" s="11" t="s">
        <v>83</v>
      </c>
      <c r="D92" s="19"/>
      <c r="E92" s="21">
        <v>101035555.09999999</v>
      </c>
      <c r="F92" s="21">
        <f t="shared" si="1"/>
        <v>510846127.95000005</v>
      </c>
    </row>
    <row r="93" spans="1:6" ht="40.5" customHeight="1" x14ac:dyDescent="0.25">
      <c r="A93" s="17">
        <v>45779</v>
      </c>
      <c r="B93" s="18" t="s">
        <v>82</v>
      </c>
      <c r="C93" s="11" t="s">
        <v>83</v>
      </c>
      <c r="D93" s="19"/>
      <c r="E93" s="21">
        <v>8339785.0300000003</v>
      </c>
      <c r="F93" s="21">
        <f t="shared" si="1"/>
        <v>502506342.92000008</v>
      </c>
    </row>
    <row r="94" spans="1:6" ht="60" customHeight="1" x14ac:dyDescent="0.25">
      <c r="A94" s="17">
        <v>45779</v>
      </c>
      <c r="B94" s="18" t="s">
        <v>84</v>
      </c>
      <c r="C94" s="11" t="s">
        <v>85</v>
      </c>
      <c r="D94" s="19"/>
      <c r="E94" s="21">
        <v>20152.2</v>
      </c>
      <c r="F94" s="21">
        <f t="shared" si="1"/>
        <v>502486190.72000009</v>
      </c>
    </row>
    <row r="95" spans="1:6" ht="60" customHeight="1" x14ac:dyDescent="0.25">
      <c r="A95" s="17">
        <v>45779</v>
      </c>
      <c r="B95" s="18" t="s">
        <v>84</v>
      </c>
      <c r="C95" s="11" t="s">
        <v>85</v>
      </c>
      <c r="D95" s="19"/>
      <c r="E95" s="21">
        <v>21764.38</v>
      </c>
      <c r="F95" s="21">
        <f t="shared" si="1"/>
        <v>502464426.34000009</v>
      </c>
    </row>
    <row r="96" spans="1:6" ht="60" customHeight="1" x14ac:dyDescent="0.25">
      <c r="A96" s="17">
        <v>45779</v>
      </c>
      <c r="B96" s="18" t="s">
        <v>84</v>
      </c>
      <c r="C96" s="11" t="s">
        <v>85</v>
      </c>
      <c r="D96" s="19"/>
      <c r="E96" s="21">
        <v>433675.34</v>
      </c>
      <c r="F96" s="21">
        <f t="shared" si="1"/>
        <v>502030751.00000012</v>
      </c>
    </row>
    <row r="97" spans="1:6" ht="48.75" customHeight="1" x14ac:dyDescent="0.25">
      <c r="A97" s="17">
        <v>45779</v>
      </c>
      <c r="B97" s="18" t="s">
        <v>86</v>
      </c>
      <c r="C97" s="11" t="s">
        <v>87</v>
      </c>
      <c r="D97" s="19"/>
      <c r="E97" s="21">
        <v>13934.65</v>
      </c>
      <c r="F97" s="21">
        <f t="shared" si="1"/>
        <v>502016816.35000014</v>
      </c>
    </row>
    <row r="98" spans="1:6" ht="48.75" customHeight="1" x14ac:dyDescent="0.25">
      <c r="A98" s="17">
        <v>45779</v>
      </c>
      <c r="B98" s="18" t="s">
        <v>86</v>
      </c>
      <c r="C98" s="11" t="s">
        <v>87</v>
      </c>
      <c r="D98" s="19"/>
      <c r="E98" s="21">
        <v>1182.49</v>
      </c>
      <c r="F98" s="21">
        <f t="shared" si="1"/>
        <v>502015633.86000013</v>
      </c>
    </row>
    <row r="99" spans="1:6" ht="48.75" customHeight="1" x14ac:dyDescent="0.25">
      <c r="A99" s="17">
        <v>45779</v>
      </c>
      <c r="B99" s="18" t="s">
        <v>86</v>
      </c>
      <c r="C99" s="11" t="s">
        <v>87</v>
      </c>
      <c r="D99" s="19"/>
      <c r="E99" s="20">
        <v>118.25</v>
      </c>
      <c r="F99" s="21">
        <f t="shared" si="1"/>
        <v>502015515.61000013</v>
      </c>
    </row>
    <row r="100" spans="1:6" ht="48.75" customHeight="1" x14ac:dyDescent="0.25">
      <c r="A100" s="17">
        <v>45779</v>
      </c>
      <c r="B100" s="18" t="s">
        <v>86</v>
      </c>
      <c r="C100" s="11" t="s">
        <v>87</v>
      </c>
      <c r="D100" s="19"/>
      <c r="E100" s="20">
        <v>638.54999999999995</v>
      </c>
      <c r="F100" s="21">
        <f t="shared" si="1"/>
        <v>502014877.06000012</v>
      </c>
    </row>
    <row r="101" spans="1:6" ht="48.75" customHeight="1" x14ac:dyDescent="0.25">
      <c r="A101" s="17">
        <v>45779</v>
      </c>
      <c r="B101" s="18" t="s">
        <v>86</v>
      </c>
      <c r="C101" s="11" t="s">
        <v>87</v>
      </c>
      <c r="D101" s="19"/>
      <c r="E101" s="21">
        <v>1364347.41</v>
      </c>
      <c r="F101" s="21">
        <f t="shared" si="1"/>
        <v>500650529.6500001</v>
      </c>
    </row>
    <row r="102" spans="1:6" ht="22.5" customHeight="1" x14ac:dyDescent="0.25">
      <c r="A102" s="17">
        <v>45779</v>
      </c>
      <c r="B102" s="18" t="s">
        <v>88</v>
      </c>
      <c r="C102" s="11" t="s">
        <v>89</v>
      </c>
      <c r="D102" s="21">
        <v>54355.51</v>
      </c>
      <c r="E102" s="19"/>
      <c r="F102" s="21">
        <f t="shared" si="1"/>
        <v>500704885.16000009</v>
      </c>
    </row>
    <row r="103" spans="1:6" ht="22.5" customHeight="1" x14ac:dyDescent="0.25">
      <c r="A103" s="17">
        <v>45779</v>
      </c>
      <c r="B103" s="18" t="s">
        <v>88</v>
      </c>
      <c r="C103" s="11" t="s">
        <v>90</v>
      </c>
      <c r="D103" s="21">
        <v>150009.31</v>
      </c>
      <c r="E103" s="19"/>
      <c r="F103" s="21">
        <f t="shared" si="1"/>
        <v>500854894.47000009</v>
      </c>
    </row>
    <row r="104" spans="1:6" ht="22.5" customHeight="1" x14ac:dyDescent="0.25">
      <c r="A104" s="17">
        <v>45779</v>
      </c>
      <c r="B104" s="18" t="s">
        <v>91</v>
      </c>
      <c r="C104" s="11" t="s">
        <v>92</v>
      </c>
      <c r="D104" s="19"/>
      <c r="E104" s="21">
        <v>219352.43</v>
      </c>
      <c r="F104" s="21">
        <f t="shared" si="1"/>
        <v>500635542.04000008</v>
      </c>
    </row>
    <row r="105" spans="1:6" ht="22.5" customHeight="1" x14ac:dyDescent="0.25">
      <c r="A105" s="17">
        <v>45779</v>
      </c>
      <c r="B105" s="18" t="s">
        <v>91</v>
      </c>
      <c r="C105" s="11" t="s">
        <v>92</v>
      </c>
      <c r="D105" s="19"/>
      <c r="E105" s="21">
        <v>63846.23</v>
      </c>
      <c r="F105" s="21">
        <f t="shared" si="1"/>
        <v>500571695.81000006</v>
      </c>
    </row>
    <row r="106" spans="1:6" ht="22.5" customHeight="1" x14ac:dyDescent="0.25">
      <c r="A106" s="17">
        <v>45779</v>
      </c>
      <c r="B106" s="18" t="s">
        <v>93</v>
      </c>
      <c r="C106" s="11" t="s">
        <v>94</v>
      </c>
      <c r="D106" s="19"/>
      <c r="E106" s="21">
        <v>205945.35</v>
      </c>
      <c r="F106" s="21">
        <f t="shared" si="1"/>
        <v>500365750.46000004</v>
      </c>
    </row>
    <row r="107" spans="1:6" ht="22.5" customHeight="1" x14ac:dyDescent="0.25">
      <c r="A107" s="17">
        <v>45779</v>
      </c>
      <c r="B107" s="18" t="s">
        <v>93</v>
      </c>
      <c r="C107" s="11" t="s">
        <v>94</v>
      </c>
      <c r="D107" s="19"/>
      <c r="E107" s="21">
        <v>59515.64</v>
      </c>
      <c r="F107" s="21">
        <f t="shared" si="1"/>
        <v>500306234.82000005</v>
      </c>
    </row>
    <row r="108" spans="1:6" ht="22.5" customHeight="1" x14ac:dyDescent="0.25">
      <c r="A108" s="17">
        <v>45779</v>
      </c>
      <c r="B108" s="18" t="s">
        <v>95</v>
      </c>
      <c r="C108" s="11" t="s">
        <v>96</v>
      </c>
      <c r="D108" s="19"/>
      <c r="E108" s="21">
        <v>196117.51</v>
      </c>
      <c r="F108" s="21">
        <f t="shared" si="1"/>
        <v>500110117.31000006</v>
      </c>
    </row>
    <row r="109" spans="1:6" ht="22.5" customHeight="1" x14ac:dyDescent="0.25">
      <c r="A109" s="17">
        <v>45779</v>
      </c>
      <c r="B109" s="18" t="s">
        <v>95</v>
      </c>
      <c r="C109" s="11" t="s">
        <v>96</v>
      </c>
      <c r="D109" s="19"/>
      <c r="E109" s="21">
        <v>57403.02</v>
      </c>
      <c r="F109" s="21">
        <f t="shared" si="1"/>
        <v>500052714.29000008</v>
      </c>
    </row>
    <row r="110" spans="1:6" ht="22.5" customHeight="1" x14ac:dyDescent="0.25">
      <c r="A110" s="17">
        <v>45779</v>
      </c>
      <c r="B110" s="18" t="s">
        <v>97</v>
      </c>
      <c r="C110" s="11" t="s">
        <v>98</v>
      </c>
      <c r="D110" s="19"/>
      <c r="E110" s="21">
        <v>193959</v>
      </c>
      <c r="F110" s="21">
        <f t="shared" si="1"/>
        <v>499858755.29000008</v>
      </c>
    </row>
    <row r="111" spans="1:6" ht="22.5" customHeight="1" x14ac:dyDescent="0.25">
      <c r="A111" s="17">
        <v>45779</v>
      </c>
      <c r="B111" s="18" t="s">
        <v>97</v>
      </c>
      <c r="C111" s="11" t="s">
        <v>98</v>
      </c>
      <c r="D111" s="19"/>
      <c r="E111" s="21">
        <v>64464.59</v>
      </c>
      <c r="F111" s="21">
        <f t="shared" si="1"/>
        <v>499794290.70000011</v>
      </c>
    </row>
    <row r="112" spans="1:6" ht="22.5" customHeight="1" x14ac:dyDescent="0.25">
      <c r="A112" s="17">
        <v>45779</v>
      </c>
      <c r="B112" s="18" t="s">
        <v>99</v>
      </c>
      <c r="C112" s="11" t="s">
        <v>100</v>
      </c>
      <c r="D112" s="19"/>
      <c r="E112" s="21">
        <v>126030.34</v>
      </c>
      <c r="F112" s="21">
        <f t="shared" si="1"/>
        <v>499668260.36000013</v>
      </c>
    </row>
    <row r="113" spans="1:6" ht="22.5" customHeight="1" x14ac:dyDescent="0.25">
      <c r="A113" s="17">
        <v>45779</v>
      </c>
      <c r="B113" s="18" t="s">
        <v>99</v>
      </c>
      <c r="C113" s="11" t="s">
        <v>100</v>
      </c>
      <c r="D113" s="19"/>
      <c r="E113" s="21">
        <v>30345.48</v>
      </c>
      <c r="F113" s="21">
        <f t="shared" si="1"/>
        <v>499637914.88000011</v>
      </c>
    </row>
    <row r="114" spans="1:6" ht="22.5" customHeight="1" x14ac:dyDescent="0.25">
      <c r="A114" s="17">
        <v>45779</v>
      </c>
      <c r="B114" s="18" t="s">
        <v>101</v>
      </c>
      <c r="C114" s="11" t="s">
        <v>102</v>
      </c>
      <c r="D114" s="19"/>
      <c r="E114" s="21">
        <v>128194.19</v>
      </c>
      <c r="F114" s="21">
        <f t="shared" si="1"/>
        <v>499509720.69000012</v>
      </c>
    </row>
    <row r="115" spans="1:6" ht="22.5" customHeight="1" x14ac:dyDescent="0.25">
      <c r="A115" s="17">
        <v>45779</v>
      </c>
      <c r="B115" s="18" t="s">
        <v>101</v>
      </c>
      <c r="C115" s="11" t="s">
        <v>102</v>
      </c>
      <c r="D115" s="19"/>
      <c r="E115" s="21">
        <v>40295.15</v>
      </c>
      <c r="F115" s="21">
        <f t="shared" si="1"/>
        <v>499469425.54000014</v>
      </c>
    </row>
    <row r="116" spans="1:6" ht="22.5" customHeight="1" x14ac:dyDescent="0.25">
      <c r="A116" s="17">
        <v>45779</v>
      </c>
      <c r="B116" s="18" t="s">
        <v>103</v>
      </c>
      <c r="C116" s="11" t="s">
        <v>104</v>
      </c>
      <c r="D116" s="19"/>
      <c r="E116" s="21">
        <v>138025.31</v>
      </c>
      <c r="F116" s="21">
        <f t="shared" si="1"/>
        <v>499331400.23000014</v>
      </c>
    </row>
    <row r="117" spans="1:6" ht="22.5" customHeight="1" x14ac:dyDescent="0.25">
      <c r="A117" s="17">
        <v>45779</v>
      </c>
      <c r="B117" s="18" t="s">
        <v>103</v>
      </c>
      <c r="C117" s="11" t="s">
        <v>104</v>
      </c>
      <c r="D117" s="19"/>
      <c r="E117" s="21">
        <v>33764.03</v>
      </c>
      <c r="F117" s="21">
        <f t="shared" si="1"/>
        <v>499297636.20000017</v>
      </c>
    </row>
    <row r="118" spans="1:6" ht="51" customHeight="1" x14ac:dyDescent="0.25">
      <c r="A118" s="17">
        <v>45779</v>
      </c>
      <c r="B118" s="18" t="s">
        <v>105</v>
      </c>
      <c r="C118" s="11" t="s">
        <v>106</v>
      </c>
      <c r="D118" s="21">
        <v>23497.5</v>
      </c>
      <c r="E118" s="19"/>
      <c r="F118" s="21">
        <f t="shared" si="1"/>
        <v>499321133.70000017</v>
      </c>
    </row>
    <row r="119" spans="1:6" ht="35.25" customHeight="1" x14ac:dyDescent="0.25">
      <c r="A119" s="17">
        <v>45779</v>
      </c>
      <c r="B119" s="18" t="s">
        <v>107</v>
      </c>
      <c r="C119" s="11" t="s">
        <v>108</v>
      </c>
      <c r="D119" s="19"/>
      <c r="E119" s="21">
        <v>23497.5</v>
      </c>
      <c r="F119" s="21">
        <f t="shared" si="1"/>
        <v>499297636.20000017</v>
      </c>
    </row>
    <row r="120" spans="1:6" ht="35.25" customHeight="1" x14ac:dyDescent="0.25">
      <c r="A120" s="17">
        <v>45779</v>
      </c>
      <c r="B120" s="18" t="s">
        <v>109</v>
      </c>
      <c r="C120" s="11" t="s">
        <v>110</v>
      </c>
      <c r="D120" s="21">
        <v>6000</v>
      </c>
      <c r="E120" s="19"/>
      <c r="F120" s="21">
        <f t="shared" si="1"/>
        <v>499303636.20000017</v>
      </c>
    </row>
    <row r="121" spans="1:6" ht="35.25" customHeight="1" x14ac:dyDescent="0.25">
      <c r="A121" s="17">
        <v>45779</v>
      </c>
      <c r="B121" s="18" t="s">
        <v>111</v>
      </c>
      <c r="C121" s="11" t="s">
        <v>112</v>
      </c>
      <c r="D121" s="21">
        <v>508984.61</v>
      </c>
      <c r="E121" s="19"/>
      <c r="F121" s="21">
        <f t="shared" si="1"/>
        <v>499812620.81000018</v>
      </c>
    </row>
    <row r="122" spans="1:6" ht="35.25" customHeight="1" x14ac:dyDescent="0.25">
      <c r="A122" s="17">
        <v>45779</v>
      </c>
      <c r="B122" s="18" t="s">
        <v>111</v>
      </c>
      <c r="C122" s="11" t="s">
        <v>113</v>
      </c>
      <c r="D122" s="19"/>
      <c r="E122" s="21">
        <v>508984.61</v>
      </c>
      <c r="F122" s="21">
        <f t="shared" si="1"/>
        <v>499303636.20000017</v>
      </c>
    </row>
    <row r="123" spans="1:6" ht="41.25" customHeight="1" x14ac:dyDescent="0.25">
      <c r="A123" s="17">
        <v>45779</v>
      </c>
      <c r="B123" s="18" t="s">
        <v>114</v>
      </c>
      <c r="C123" s="11" t="s">
        <v>115</v>
      </c>
      <c r="D123" s="21">
        <v>320664</v>
      </c>
      <c r="E123" s="19"/>
      <c r="F123" s="21">
        <f t="shared" si="1"/>
        <v>499624300.20000017</v>
      </c>
    </row>
    <row r="124" spans="1:6" ht="30.75" customHeight="1" x14ac:dyDescent="0.25">
      <c r="A124" s="17">
        <v>45779</v>
      </c>
      <c r="B124" s="18" t="s">
        <v>116</v>
      </c>
      <c r="C124" s="11" t="s">
        <v>117</v>
      </c>
      <c r="D124" s="21">
        <v>3000</v>
      </c>
      <c r="E124" s="19"/>
      <c r="F124" s="21">
        <f t="shared" si="1"/>
        <v>499627300.20000017</v>
      </c>
    </row>
    <row r="125" spans="1:6" ht="30.75" customHeight="1" x14ac:dyDescent="0.25">
      <c r="A125" s="17">
        <v>45779</v>
      </c>
      <c r="B125" s="18" t="s">
        <v>118</v>
      </c>
      <c r="C125" s="11" t="s">
        <v>119</v>
      </c>
      <c r="D125" s="21">
        <v>3000</v>
      </c>
      <c r="E125" s="19"/>
      <c r="F125" s="21">
        <f t="shared" si="1"/>
        <v>499630300.20000017</v>
      </c>
    </row>
    <row r="126" spans="1:6" ht="30.75" customHeight="1" x14ac:dyDescent="0.25">
      <c r="A126" s="17">
        <v>45779</v>
      </c>
      <c r="B126" s="18" t="s">
        <v>120</v>
      </c>
      <c r="C126" s="11" t="s">
        <v>121</v>
      </c>
      <c r="D126" s="21">
        <v>4000</v>
      </c>
      <c r="E126" s="19"/>
      <c r="F126" s="21">
        <f t="shared" si="1"/>
        <v>499634300.20000017</v>
      </c>
    </row>
    <row r="127" spans="1:6" ht="30.75" customHeight="1" x14ac:dyDescent="0.25">
      <c r="A127" s="17">
        <v>45779</v>
      </c>
      <c r="B127" s="18" t="s">
        <v>122</v>
      </c>
      <c r="C127" s="11" t="s">
        <v>123</v>
      </c>
      <c r="D127" s="21">
        <v>3500</v>
      </c>
      <c r="E127" s="19"/>
      <c r="F127" s="21">
        <f t="shared" si="1"/>
        <v>499637800.20000017</v>
      </c>
    </row>
    <row r="128" spans="1:6" ht="30.75" customHeight="1" x14ac:dyDescent="0.25">
      <c r="A128" s="17">
        <v>45779</v>
      </c>
      <c r="B128" s="18" t="s">
        <v>124</v>
      </c>
      <c r="C128" s="11" t="s">
        <v>125</v>
      </c>
      <c r="D128" s="21">
        <v>3000</v>
      </c>
      <c r="E128" s="19"/>
      <c r="F128" s="21">
        <f t="shared" si="1"/>
        <v>499640800.20000017</v>
      </c>
    </row>
    <row r="129" spans="1:6" ht="24.75" customHeight="1" x14ac:dyDescent="0.25">
      <c r="A129" s="17">
        <v>45779</v>
      </c>
      <c r="B129" s="18" t="s">
        <v>126</v>
      </c>
      <c r="C129" s="11" t="s">
        <v>127</v>
      </c>
      <c r="D129" s="21">
        <v>3000</v>
      </c>
      <c r="E129" s="19"/>
      <c r="F129" s="21">
        <f t="shared" si="1"/>
        <v>499643800.20000017</v>
      </c>
    </row>
    <row r="130" spans="1:6" ht="30.75" customHeight="1" x14ac:dyDescent="0.25">
      <c r="A130" s="17">
        <v>45779</v>
      </c>
      <c r="B130" s="18" t="s">
        <v>128</v>
      </c>
      <c r="C130" s="11" t="s">
        <v>1205</v>
      </c>
      <c r="D130" s="21">
        <v>3500</v>
      </c>
      <c r="E130" s="19"/>
      <c r="F130" s="21">
        <f t="shared" si="1"/>
        <v>499647300.20000017</v>
      </c>
    </row>
    <row r="131" spans="1:6" ht="31.5" customHeight="1" x14ac:dyDescent="0.25">
      <c r="A131" s="17">
        <v>45779</v>
      </c>
      <c r="B131" s="18" t="s">
        <v>129</v>
      </c>
      <c r="C131" s="11" t="s">
        <v>130</v>
      </c>
      <c r="D131" s="21">
        <v>5000</v>
      </c>
      <c r="E131" s="19"/>
      <c r="F131" s="21">
        <f t="shared" si="1"/>
        <v>499652300.20000017</v>
      </c>
    </row>
    <row r="132" spans="1:6" ht="59.25" customHeight="1" x14ac:dyDescent="0.25">
      <c r="A132" s="17">
        <v>45783</v>
      </c>
      <c r="B132" s="18" t="s">
        <v>131</v>
      </c>
      <c r="C132" s="11" t="s">
        <v>132</v>
      </c>
      <c r="D132" s="19"/>
      <c r="E132" s="21">
        <v>24487.89</v>
      </c>
      <c r="F132" s="21">
        <f t="shared" si="1"/>
        <v>499627812.31000018</v>
      </c>
    </row>
    <row r="133" spans="1:6" ht="31.5" customHeight="1" x14ac:dyDescent="0.25">
      <c r="A133" s="17">
        <v>45783</v>
      </c>
      <c r="B133" s="18" t="s">
        <v>133</v>
      </c>
      <c r="C133" s="11" t="s">
        <v>134</v>
      </c>
      <c r="D133" s="19"/>
      <c r="E133" s="21">
        <v>6300</v>
      </c>
      <c r="F133" s="21">
        <f t="shared" si="1"/>
        <v>499621512.31000018</v>
      </c>
    </row>
    <row r="134" spans="1:6" ht="31.5" customHeight="1" x14ac:dyDescent="0.25">
      <c r="A134" s="17">
        <v>45783</v>
      </c>
      <c r="B134" s="18" t="s">
        <v>133</v>
      </c>
      <c r="C134" s="11" t="s">
        <v>134</v>
      </c>
      <c r="D134" s="19"/>
      <c r="E134" s="21">
        <v>3500</v>
      </c>
      <c r="F134" s="21">
        <f t="shared" si="1"/>
        <v>499618012.31000018</v>
      </c>
    </row>
    <row r="135" spans="1:6" ht="31.5" customHeight="1" x14ac:dyDescent="0.25">
      <c r="A135" s="17">
        <v>45783</v>
      </c>
      <c r="B135" s="18" t="s">
        <v>133</v>
      </c>
      <c r="C135" s="11" t="s">
        <v>134</v>
      </c>
      <c r="D135" s="19"/>
      <c r="E135" s="21">
        <v>31500</v>
      </c>
      <c r="F135" s="21">
        <f t="shared" si="1"/>
        <v>499586512.31000018</v>
      </c>
    </row>
    <row r="136" spans="1:6" ht="42" customHeight="1" x14ac:dyDescent="0.25">
      <c r="A136" s="17">
        <v>45783</v>
      </c>
      <c r="B136" s="18" t="s">
        <v>135</v>
      </c>
      <c r="C136" s="11" t="s">
        <v>136</v>
      </c>
      <c r="D136" s="19"/>
      <c r="E136" s="21">
        <v>12960</v>
      </c>
      <c r="F136" s="21">
        <f t="shared" si="1"/>
        <v>499573552.31000018</v>
      </c>
    </row>
    <row r="137" spans="1:6" ht="42" customHeight="1" x14ac:dyDescent="0.25">
      <c r="A137" s="17">
        <v>45783</v>
      </c>
      <c r="B137" s="18" t="s">
        <v>135</v>
      </c>
      <c r="C137" s="11" t="s">
        <v>136</v>
      </c>
      <c r="D137" s="19"/>
      <c r="E137" s="21">
        <v>7200</v>
      </c>
      <c r="F137" s="21">
        <f t="shared" si="1"/>
        <v>499566352.31000018</v>
      </c>
    </row>
    <row r="138" spans="1:6" ht="42" customHeight="1" x14ac:dyDescent="0.25">
      <c r="A138" s="17">
        <v>45783</v>
      </c>
      <c r="B138" s="18" t="s">
        <v>135</v>
      </c>
      <c r="C138" s="11" t="s">
        <v>136</v>
      </c>
      <c r="D138" s="19"/>
      <c r="E138" s="21">
        <v>64800</v>
      </c>
      <c r="F138" s="21">
        <f t="shared" si="1"/>
        <v>499501552.31000018</v>
      </c>
    </row>
    <row r="139" spans="1:6" ht="60" customHeight="1" x14ac:dyDescent="0.25">
      <c r="A139" s="17">
        <v>45783</v>
      </c>
      <c r="B139" s="18" t="s">
        <v>137</v>
      </c>
      <c r="C139" s="11" t="s">
        <v>138</v>
      </c>
      <c r="D139" s="19"/>
      <c r="E139" s="20">
        <v>835</v>
      </c>
      <c r="F139" s="21">
        <f t="shared" si="1"/>
        <v>499500717.31000018</v>
      </c>
    </row>
    <row r="140" spans="1:6" ht="60" customHeight="1" x14ac:dyDescent="0.25">
      <c r="A140" s="17">
        <v>45783</v>
      </c>
      <c r="B140" s="18" t="s">
        <v>137</v>
      </c>
      <c r="C140" s="11" t="s">
        <v>138</v>
      </c>
      <c r="D140" s="19"/>
      <c r="E140" s="21">
        <v>18871</v>
      </c>
      <c r="F140" s="21">
        <f t="shared" ref="F140:F203" si="2">+F139+D140-E140</f>
        <v>499481846.31000018</v>
      </c>
    </row>
    <row r="141" spans="1:6" ht="40.5" customHeight="1" x14ac:dyDescent="0.25">
      <c r="A141" s="17">
        <v>45783</v>
      </c>
      <c r="B141" s="18" t="s">
        <v>139</v>
      </c>
      <c r="C141" s="11" t="s">
        <v>140</v>
      </c>
      <c r="D141" s="19"/>
      <c r="E141" s="20">
        <v>72.03</v>
      </c>
      <c r="F141" s="21">
        <f t="shared" si="2"/>
        <v>499481774.28000021</v>
      </c>
    </row>
    <row r="142" spans="1:6" ht="40.5" customHeight="1" x14ac:dyDescent="0.25">
      <c r="A142" s="17">
        <v>45783</v>
      </c>
      <c r="B142" s="18" t="s">
        <v>139</v>
      </c>
      <c r="C142" s="11" t="s">
        <v>140</v>
      </c>
      <c r="D142" s="19"/>
      <c r="E142" s="21">
        <v>1627.97</v>
      </c>
      <c r="F142" s="21">
        <f t="shared" si="2"/>
        <v>499480146.31000018</v>
      </c>
    </row>
    <row r="143" spans="1:6" ht="77.25" customHeight="1" x14ac:dyDescent="0.25">
      <c r="A143" s="17">
        <v>45783</v>
      </c>
      <c r="B143" s="18" t="s">
        <v>141</v>
      </c>
      <c r="C143" s="11" t="s">
        <v>142</v>
      </c>
      <c r="D143" s="19"/>
      <c r="E143" s="21">
        <v>151853.85999999999</v>
      </c>
      <c r="F143" s="21">
        <f t="shared" si="2"/>
        <v>499328292.45000017</v>
      </c>
    </row>
    <row r="144" spans="1:6" ht="77.25" customHeight="1" x14ac:dyDescent="0.25">
      <c r="A144" s="17">
        <v>45783</v>
      </c>
      <c r="B144" s="18" t="s">
        <v>141</v>
      </c>
      <c r="C144" s="11" t="s">
        <v>142</v>
      </c>
      <c r="D144" s="19"/>
      <c r="E144" s="21">
        <v>2715147</v>
      </c>
      <c r="F144" s="21">
        <f t="shared" si="2"/>
        <v>496613145.45000017</v>
      </c>
    </row>
    <row r="145" spans="1:6" ht="49.5" customHeight="1" x14ac:dyDescent="0.25">
      <c r="A145" s="17">
        <v>45783</v>
      </c>
      <c r="B145" s="18" t="s">
        <v>143</v>
      </c>
      <c r="C145" s="11" t="s">
        <v>144</v>
      </c>
      <c r="D145" s="19"/>
      <c r="E145" s="21">
        <v>6371.13</v>
      </c>
      <c r="F145" s="21">
        <f t="shared" si="2"/>
        <v>496606774.32000017</v>
      </c>
    </row>
    <row r="146" spans="1:6" ht="49.5" customHeight="1" x14ac:dyDescent="0.25">
      <c r="A146" s="17">
        <v>45783</v>
      </c>
      <c r="B146" s="18" t="s">
        <v>143</v>
      </c>
      <c r="C146" s="11" t="s">
        <v>144</v>
      </c>
      <c r="D146" s="19"/>
      <c r="E146" s="21">
        <v>630742.15</v>
      </c>
      <c r="F146" s="21">
        <f t="shared" si="2"/>
        <v>495976032.1700002</v>
      </c>
    </row>
    <row r="147" spans="1:6" ht="33.75" customHeight="1" x14ac:dyDescent="0.25">
      <c r="A147" s="17">
        <v>45783</v>
      </c>
      <c r="B147" s="18" t="s">
        <v>145</v>
      </c>
      <c r="C147" s="11" t="s">
        <v>146</v>
      </c>
      <c r="D147" s="19"/>
      <c r="E147" s="21">
        <v>184567.13</v>
      </c>
      <c r="F147" s="21">
        <f t="shared" si="2"/>
        <v>495791465.0400002</v>
      </c>
    </row>
    <row r="148" spans="1:6" ht="21.75" customHeight="1" x14ac:dyDescent="0.25">
      <c r="A148" s="17">
        <v>45783</v>
      </c>
      <c r="B148" s="18" t="s">
        <v>147</v>
      </c>
      <c r="C148" s="11" t="s">
        <v>148</v>
      </c>
      <c r="D148" s="21">
        <v>2000</v>
      </c>
      <c r="E148" s="19"/>
      <c r="F148" s="21">
        <f t="shared" si="2"/>
        <v>495793465.0400002</v>
      </c>
    </row>
    <row r="149" spans="1:6" ht="21.75" customHeight="1" x14ac:dyDescent="0.25">
      <c r="A149" s="17">
        <v>45783</v>
      </c>
      <c r="B149" s="18" t="s">
        <v>147</v>
      </c>
      <c r="C149" s="11" t="s">
        <v>149</v>
      </c>
      <c r="D149" s="21">
        <v>5400</v>
      </c>
      <c r="E149" s="19"/>
      <c r="F149" s="21">
        <f t="shared" si="2"/>
        <v>495798865.0400002</v>
      </c>
    </row>
    <row r="150" spans="1:6" ht="31.5" customHeight="1" x14ac:dyDescent="0.25">
      <c r="A150" s="17">
        <v>45783</v>
      </c>
      <c r="B150" s="18" t="s">
        <v>150</v>
      </c>
      <c r="C150" s="11" t="s">
        <v>151</v>
      </c>
      <c r="D150" s="21">
        <v>6000</v>
      </c>
      <c r="E150" s="19"/>
      <c r="F150" s="21">
        <f t="shared" si="2"/>
        <v>495804865.0400002</v>
      </c>
    </row>
    <row r="151" spans="1:6" ht="31.5" customHeight="1" x14ac:dyDescent="0.25">
      <c r="A151" s="17">
        <v>45783</v>
      </c>
      <c r="B151" s="18" t="s">
        <v>152</v>
      </c>
      <c r="C151" s="11" t="s">
        <v>153</v>
      </c>
      <c r="D151" s="21">
        <v>6000</v>
      </c>
      <c r="E151" s="19"/>
      <c r="F151" s="21">
        <f t="shared" si="2"/>
        <v>495810865.0400002</v>
      </c>
    </row>
    <row r="152" spans="1:6" ht="27" customHeight="1" x14ac:dyDescent="0.25">
      <c r="A152" s="17">
        <v>45783</v>
      </c>
      <c r="B152" s="18" t="s">
        <v>154</v>
      </c>
      <c r="C152" s="11" t="s">
        <v>155</v>
      </c>
      <c r="D152" s="21">
        <v>6000</v>
      </c>
      <c r="E152" s="19"/>
      <c r="F152" s="21">
        <f t="shared" si="2"/>
        <v>495816865.0400002</v>
      </c>
    </row>
    <row r="153" spans="1:6" ht="31.5" customHeight="1" x14ac:dyDescent="0.25">
      <c r="A153" s="17">
        <v>45783</v>
      </c>
      <c r="B153" s="18" t="s">
        <v>156</v>
      </c>
      <c r="C153" s="11" t="s">
        <v>157</v>
      </c>
      <c r="D153" s="21">
        <v>6000</v>
      </c>
      <c r="E153" s="19"/>
      <c r="F153" s="21">
        <f t="shared" si="2"/>
        <v>495822865.0400002</v>
      </c>
    </row>
    <row r="154" spans="1:6" ht="31.5" customHeight="1" x14ac:dyDescent="0.25">
      <c r="A154" s="17">
        <v>45783</v>
      </c>
      <c r="B154" s="18" t="s">
        <v>158</v>
      </c>
      <c r="C154" s="11" t="s">
        <v>159</v>
      </c>
      <c r="D154" s="21">
        <v>481289.31</v>
      </c>
      <c r="E154" s="19"/>
      <c r="F154" s="21">
        <f t="shared" si="2"/>
        <v>496304154.3500002</v>
      </c>
    </row>
    <row r="155" spans="1:6" ht="31.5" customHeight="1" x14ac:dyDescent="0.25">
      <c r="A155" s="17">
        <v>45783</v>
      </c>
      <c r="B155" s="18" t="s">
        <v>158</v>
      </c>
      <c r="C155" s="11" t="s">
        <v>160</v>
      </c>
      <c r="D155" s="19"/>
      <c r="E155" s="21">
        <v>481289.31</v>
      </c>
      <c r="F155" s="21">
        <f t="shared" si="2"/>
        <v>495822865.0400002</v>
      </c>
    </row>
    <row r="156" spans="1:6" ht="31.5" customHeight="1" x14ac:dyDescent="0.25">
      <c r="A156" s="17">
        <v>45783</v>
      </c>
      <c r="B156" s="18" t="s">
        <v>161</v>
      </c>
      <c r="C156" s="11" t="s">
        <v>162</v>
      </c>
      <c r="D156" s="21">
        <v>3278608.48</v>
      </c>
      <c r="E156" s="19"/>
      <c r="F156" s="21">
        <f t="shared" si="2"/>
        <v>499101473.52000022</v>
      </c>
    </row>
    <row r="157" spans="1:6" ht="31.5" customHeight="1" x14ac:dyDescent="0.25">
      <c r="A157" s="17">
        <v>45783</v>
      </c>
      <c r="B157" s="18" t="s">
        <v>161</v>
      </c>
      <c r="C157" s="11" t="s">
        <v>163</v>
      </c>
      <c r="D157" s="19"/>
      <c r="E157" s="21">
        <v>3278608.48</v>
      </c>
      <c r="F157" s="21">
        <f t="shared" si="2"/>
        <v>495822865.0400002</v>
      </c>
    </row>
    <row r="158" spans="1:6" ht="31.5" customHeight="1" x14ac:dyDescent="0.25">
      <c r="A158" s="17">
        <v>45783</v>
      </c>
      <c r="B158" s="18" t="s">
        <v>164</v>
      </c>
      <c r="C158" s="11" t="s">
        <v>165</v>
      </c>
      <c r="D158" s="21">
        <v>14812872.300000001</v>
      </c>
      <c r="E158" s="19"/>
      <c r="F158" s="21">
        <f t="shared" si="2"/>
        <v>510635737.34000021</v>
      </c>
    </row>
    <row r="159" spans="1:6" ht="31.5" customHeight="1" x14ac:dyDescent="0.25">
      <c r="A159" s="17">
        <v>45783</v>
      </c>
      <c r="B159" s="18" t="s">
        <v>164</v>
      </c>
      <c r="C159" s="11" t="s">
        <v>166</v>
      </c>
      <c r="D159" s="19"/>
      <c r="E159" s="21">
        <v>14812872.300000001</v>
      </c>
      <c r="F159" s="21">
        <f t="shared" si="2"/>
        <v>495822865.0400002</v>
      </c>
    </row>
    <row r="160" spans="1:6" ht="31.5" customHeight="1" x14ac:dyDescent="0.25">
      <c r="A160" s="17">
        <v>45783</v>
      </c>
      <c r="B160" s="18" t="s">
        <v>167</v>
      </c>
      <c r="C160" s="11" t="s">
        <v>168</v>
      </c>
      <c r="D160" s="21">
        <v>96701</v>
      </c>
      <c r="E160" s="19"/>
      <c r="F160" s="21">
        <f t="shared" si="2"/>
        <v>495919566.0400002</v>
      </c>
    </row>
    <row r="161" spans="1:15" ht="31.5" customHeight="1" x14ac:dyDescent="0.25">
      <c r="A161" s="17">
        <v>45783</v>
      </c>
      <c r="B161" s="18" t="s">
        <v>167</v>
      </c>
      <c r="C161" s="11" t="s">
        <v>169</v>
      </c>
      <c r="D161" s="19"/>
      <c r="E161" s="21">
        <v>96701</v>
      </c>
      <c r="F161" s="21">
        <f t="shared" si="2"/>
        <v>495822865.0400002</v>
      </c>
    </row>
    <row r="162" spans="1:15" ht="40.5" customHeight="1" x14ac:dyDescent="0.25">
      <c r="A162" s="17">
        <v>45783</v>
      </c>
      <c r="B162" s="18" t="s">
        <v>170</v>
      </c>
      <c r="C162" s="11" t="s">
        <v>171</v>
      </c>
      <c r="D162" s="21">
        <v>276280</v>
      </c>
      <c r="E162" s="19"/>
      <c r="F162" s="21">
        <f t="shared" si="2"/>
        <v>496099145.0400002</v>
      </c>
    </row>
    <row r="163" spans="1:15" ht="31.5" customHeight="1" x14ac:dyDescent="0.25">
      <c r="A163" s="17">
        <v>45783</v>
      </c>
      <c r="B163" s="18" t="s">
        <v>172</v>
      </c>
      <c r="C163" s="11" t="s">
        <v>173</v>
      </c>
      <c r="D163" s="21">
        <v>10000</v>
      </c>
      <c r="E163" s="19"/>
      <c r="F163" s="21">
        <f t="shared" si="2"/>
        <v>496109145.0400002</v>
      </c>
    </row>
    <row r="164" spans="1:15" ht="31.5" customHeight="1" x14ac:dyDescent="0.25">
      <c r="A164" s="17">
        <v>45783</v>
      </c>
      <c r="B164" s="18" t="s">
        <v>174</v>
      </c>
      <c r="C164" s="11" t="s">
        <v>175</v>
      </c>
      <c r="D164" s="21">
        <v>3000</v>
      </c>
      <c r="E164" s="19"/>
      <c r="F164" s="21">
        <f t="shared" si="2"/>
        <v>496112145.0400002</v>
      </c>
    </row>
    <row r="165" spans="1:15" ht="31.5" customHeight="1" x14ac:dyDescent="0.25">
      <c r="A165" s="17">
        <v>45783</v>
      </c>
      <c r="B165" s="18" t="s">
        <v>176</v>
      </c>
      <c r="C165" s="11" t="s">
        <v>177</v>
      </c>
      <c r="D165" s="21">
        <v>6000</v>
      </c>
      <c r="E165" s="19"/>
      <c r="F165" s="21">
        <f t="shared" si="2"/>
        <v>496118145.0400002</v>
      </c>
    </row>
    <row r="166" spans="1:15" ht="31.5" customHeight="1" x14ac:dyDescent="0.25">
      <c r="A166" s="17">
        <v>45783</v>
      </c>
      <c r="B166" s="18" t="s">
        <v>178</v>
      </c>
      <c r="C166" s="11" t="s">
        <v>179</v>
      </c>
      <c r="D166" s="21">
        <v>10000</v>
      </c>
      <c r="E166" s="19"/>
      <c r="F166" s="21">
        <f t="shared" si="2"/>
        <v>496128145.0400002</v>
      </c>
      <c r="O166" s="1" t="s">
        <v>1204</v>
      </c>
    </row>
    <row r="167" spans="1:15" ht="31.5" customHeight="1" x14ac:dyDescent="0.25">
      <c r="A167" s="17">
        <v>45783</v>
      </c>
      <c r="B167" s="18" t="s">
        <v>180</v>
      </c>
      <c r="C167" s="11" t="s">
        <v>181</v>
      </c>
      <c r="D167" s="21">
        <v>1000</v>
      </c>
      <c r="E167" s="19"/>
      <c r="F167" s="21">
        <f t="shared" si="2"/>
        <v>496129145.0400002</v>
      </c>
    </row>
    <row r="168" spans="1:15" ht="50.25" customHeight="1" x14ac:dyDescent="0.25">
      <c r="A168" s="17">
        <v>45784</v>
      </c>
      <c r="B168" s="18" t="s">
        <v>182</v>
      </c>
      <c r="C168" s="11" t="s">
        <v>183</v>
      </c>
      <c r="D168" s="19"/>
      <c r="E168" s="21">
        <v>735750</v>
      </c>
      <c r="F168" s="21">
        <f t="shared" si="2"/>
        <v>495393395.0400002</v>
      </c>
    </row>
    <row r="169" spans="1:15" ht="50.25" customHeight="1" x14ac:dyDescent="0.25">
      <c r="A169" s="17">
        <v>45784</v>
      </c>
      <c r="B169" s="18" t="s">
        <v>184</v>
      </c>
      <c r="C169" s="11" t="s">
        <v>185</v>
      </c>
      <c r="D169" s="19"/>
      <c r="E169" s="21">
        <v>139663.6</v>
      </c>
      <c r="F169" s="21">
        <f t="shared" si="2"/>
        <v>495253731.44000018</v>
      </c>
    </row>
    <row r="170" spans="1:15" ht="50.25" customHeight="1" x14ac:dyDescent="0.25">
      <c r="A170" s="17">
        <v>45784</v>
      </c>
      <c r="B170" s="18" t="s">
        <v>184</v>
      </c>
      <c r="C170" s="11" t="s">
        <v>185</v>
      </c>
      <c r="D170" s="19"/>
      <c r="E170" s="21">
        <v>3156397.26</v>
      </c>
      <c r="F170" s="21">
        <f t="shared" si="2"/>
        <v>492097334.18000019</v>
      </c>
    </row>
    <row r="171" spans="1:15" ht="59.25" customHeight="1" x14ac:dyDescent="0.25">
      <c r="A171" s="17">
        <v>45784</v>
      </c>
      <c r="B171" s="18" t="s">
        <v>186</v>
      </c>
      <c r="C171" s="11" t="s">
        <v>187</v>
      </c>
      <c r="D171" s="19"/>
      <c r="E171" s="21">
        <v>1416686.99</v>
      </c>
      <c r="F171" s="21">
        <f t="shared" si="2"/>
        <v>490680647.19000018</v>
      </c>
    </row>
    <row r="172" spans="1:15" ht="41.25" customHeight="1" x14ac:dyDescent="0.25">
      <c r="A172" s="17">
        <v>45784</v>
      </c>
      <c r="B172" s="18" t="s">
        <v>188</v>
      </c>
      <c r="C172" s="11" t="s">
        <v>189</v>
      </c>
      <c r="D172" s="19"/>
      <c r="E172" s="21">
        <v>6750</v>
      </c>
      <c r="F172" s="21">
        <f t="shared" si="2"/>
        <v>490673897.19000018</v>
      </c>
    </row>
    <row r="173" spans="1:15" ht="41.25" customHeight="1" x14ac:dyDescent="0.25">
      <c r="A173" s="17">
        <v>45784</v>
      </c>
      <c r="B173" s="18" t="s">
        <v>188</v>
      </c>
      <c r="C173" s="11" t="s">
        <v>189</v>
      </c>
      <c r="D173" s="19"/>
      <c r="E173" s="21">
        <v>152550</v>
      </c>
      <c r="F173" s="21">
        <f t="shared" si="2"/>
        <v>490521347.19000018</v>
      </c>
    </row>
    <row r="174" spans="1:15" ht="57.75" customHeight="1" x14ac:dyDescent="0.25">
      <c r="A174" s="17">
        <v>45784</v>
      </c>
      <c r="B174" s="18" t="s">
        <v>190</v>
      </c>
      <c r="C174" s="11" t="s">
        <v>191</v>
      </c>
      <c r="D174" s="19"/>
      <c r="E174" s="21">
        <v>3000000</v>
      </c>
      <c r="F174" s="21">
        <f t="shared" si="2"/>
        <v>487521347.19000018</v>
      </c>
    </row>
    <row r="175" spans="1:15" ht="51" customHeight="1" x14ac:dyDescent="0.25">
      <c r="A175" s="17">
        <v>45784</v>
      </c>
      <c r="B175" s="18" t="s">
        <v>192</v>
      </c>
      <c r="C175" s="11" t="s">
        <v>193</v>
      </c>
      <c r="D175" s="19"/>
      <c r="E175" s="21">
        <v>5215000</v>
      </c>
      <c r="F175" s="21">
        <f t="shared" si="2"/>
        <v>482306347.19000018</v>
      </c>
    </row>
    <row r="176" spans="1:15" ht="41.25" customHeight="1" x14ac:dyDescent="0.25">
      <c r="A176" s="17">
        <v>45784</v>
      </c>
      <c r="B176" s="18" t="s">
        <v>194</v>
      </c>
      <c r="C176" s="11" t="s">
        <v>195</v>
      </c>
      <c r="D176" s="19"/>
      <c r="E176" s="21">
        <v>1279.25</v>
      </c>
      <c r="F176" s="21">
        <f t="shared" si="2"/>
        <v>482305067.94000018</v>
      </c>
    </row>
    <row r="177" spans="1:6" ht="41.25" customHeight="1" x14ac:dyDescent="0.25">
      <c r="A177" s="17">
        <v>45784</v>
      </c>
      <c r="B177" s="18" t="s">
        <v>194</v>
      </c>
      <c r="C177" s="11" t="s">
        <v>195</v>
      </c>
      <c r="D177" s="19"/>
      <c r="E177" s="21">
        <v>28911.05</v>
      </c>
      <c r="F177" s="21">
        <f t="shared" si="2"/>
        <v>482276156.89000016</v>
      </c>
    </row>
    <row r="178" spans="1:6" ht="41.25" customHeight="1" x14ac:dyDescent="0.25">
      <c r="A178" s="17">
        <v>45784</v>
      </c>
      <c r="B178" s="18" t="s">
        <v>196</v>
      </c>
      <c r="C178" s="11" t="s">
        <v>197</v>
      </c>
      <c r="D178" s="19"/>
      <c r="E178" s="21">
        <v>56050.15</v>
      </c>
      <c r="F178" s="21">
        <f t="shared" si="2"/>
        <v>482220106.74000019</v>
      </c>
    </row>
    <row r="179" spans="1:6" ht="41.25" customHeight="1" x14ac:dyDescent="0.25">
      <c r="A179" s="17">
        <v>45784</v>
      </c>
      <c r="B179" s="18" t="s">
        <v>196</v>
      </c>
      <c r="C179" s="11" t="s">
        <v>197</v>
      </c>
      <c r="D179" s="19"/>
      <c r="E179" s="21">
        <v>25085.64</v>
      </c>
      <c r="F179" s="21">
        <f t="shared" si="2"/>
        <v>482195021.1000002</v>
      </c>
    </row>
    <row r="180" spans="1:6" ht="41.25" customHeight="1" x14ac:dyDescent="0.25">
      <c r="A180" s="17">
        <v>45784</v>
      </c>
      <c r="B180" s="18" t="s">
        <v>196</v>
      </c>
      <c r="C180" s="11" t="s">
        <v>197</v>
      </c>
      <c r="D180" s="19"/>
      <c r="E180" s="21">
        <v>46454.89</v>
      </c>
      <c r="F180" s="21">
        <f t="shared" si="2"/>
        <v>482148566.21000022</v>
      </c>
    </row>
    <row r="181" spans="1:6" ht="41.25" customHeight="1" x14ac:dyDescent="0.25">
      <c r="A181" s="17">
        <v>45784</v>
      </c>
      <c r="B181" s="18" t="s">
        <v>196</v>
      </c>
      <c r="C181" s="11" t="s">
        <v>197</v>
      </c>
      <c r="D181" s="19"/>
      <c r="E181" s="21">
        <v>4645.49</v>
      </c>
      <c r="F181" s="21">
        <f t="shared" si="2"/>
        <v>482143920.72000021</v>
      </c>
    </row>
    <row r="182" spans="1:6" ht="41.25" customHeight="1" x14ac:dyDescent="0.25">
      <c r="A182" s="17">
        <v>45784</v>
      </c>
      <c r="B182" s="18" t="s">
        <v>196</v>
      </c>
      <c r="C182" s="11" t="s">
        <v>197</v>
      </c>
      <c r="D182" s="19"/>
      <c r="E182" s="21">
        <v>3894241.68</v>
      </c>
      <c r="F182" s="21">
        <f t="shared" si="2"/>
        <v>478249679.0400002</v>
      </c>
    </row>
    <row r="183" spans="1:6" ht="51.75" customHeight="1" x14ac:dyDescent="0.25">
      <c r="A183" s="17">
        <v>45784</v>
      </c>
      <c r="B183" s="18" t="s">
        <v>198</v>
      </c>
      <c r="C183" s="11" t="s">
        <v>199</v>
      </c>
      <c r="D183" s="19"/>
      <c r="E183" s="21">
        <v>38610</v>
      </c>
      <c r="F183" s="21">
        <f t="shared" si="2"/>
        <v>478211069.0400002</v>
      </c>
    </row>
    <row r="184" spans="1:6" ht="24" customHeight="1" x14ac:dyDescent="0.25">
      <c r="A184" s="17">
        <v>45784</v>
      </c>
      <c r="B184" s="18" t="s">
        <v>200</v>
      </c>
      <c r="C184" s="11" t="s">
        <v>201</v>
      </c>
      <c r="D184" s="21">
        <v>2100</v>
      </c>
      <c r="E184" s="19"/>
      <c r="F184" s="21">
        <f t="shared" si="2"/>
        <v>478213169.0400002</v>
      </c>
    </row>
    <row r="185" spans="1:6" ht="24" customHeight="1" x14ac:dyDescent="0.25">
      <c r="A185" s="17">
        <v>45784</v>
      </c>
      <c r="B185" s="18" t="s">
        <v>200</v>
      </c>
      <c r="C185" s="11" t="s">
        <v>201</v>
      </c>
      <c r="D185" s="21">
        <v>4000</v>
      </c>
      <c r="E185" s="19"/>
      <c r="F185" s="21">
        <f t="shared" si="2"/>
        <v>478217169.0400002</v>
      </c>
    </row>
    <row r="186" spans="1:6" ht="31.5" customHeight="1" x14ac:dyDescent="0.25">
      <c r="A186" s="17">
        <v>45784</v>
      </c>
      <c r="B186" s="18" t="s">
        <v>202</v>
      </c>
      <c r="C186" s="11" t="s">
        <v>203</v>
      </c>
      <c r="D186" s="21">
        <v>75900</v>
      </c>
      <c r="E186" s="19"/>
      <c r="F186" s="21">
        <f t="shared" si="2"/>
        <v>478293069.0400002</v>
      </c>
    </row>
    <row r="187" spans="1:6" ht="31.5" customHeight="1" x14ac:dyDescent="0.25">
      <c r="A187" s="17">
        <v>45784</v>
      </c>
      <c r="B187" s="18" t="s">
        <v>202</v>
      </c>
      <c r="C187" s="11" t="s">
        <v>204</v>
      </c>
      <c r="D187" s="19"/>
      <c r="E187" s="21">
        <v>75900</v>
      </c>
      <c r="F187" s="21">
        <f t="shared" si="2"/>
        <v>478217169.0400002</v>
      </c>
    </row>
    <row r="188" spans="1:6" ht="31.5" customHeight="1" x14ac:dyDescent="0.25">
      <c r="A188" s="17">
        <v>45784</v>
      </c>
      <c r="B188" s="18" t="s">
        <v>205</v>
      </c>
      <c r="C188" s="11" t="s">
        <v>206</v>
      </c>
      <c r="D188" s="21">
        <v>207923.4</v>
      </c>
      <c r="E188" s="19"/>
      <c r="F188" s="21">
        <f t="shared" si="2"/>
        <v>478425092.44000018</v>
      </c>
    </row>
    <row r="189" spans="1:6" ht="31.5" customHeight="1" x14ac:dyDescent="0.25">
      <c r="A189" s="17">
        <v>45784</v>
      </c>
      <c r="B189" s="18" t="s">
        <v>205</v>
      </c>
      <c r="C189" s="11" t="s">
        <v>207</v>
      </c>
      <c r="D189" s="19"/>
      <c r="E189" s="21">
        <v>207923.4</v>
      </c>
      <c r="F189" s="21">
        <f t="shared" si="2"/>
        <v>478217169.0400002</v>
      </c>
    </row>
    <row r="190" spans="1:6" ht="31.5" customHeight="1" x14ac:dyDescent="0.25">
      <c r="A190" s="17">
        <v>45784</v>
      </c>
      <c r="B190" s="18" t="s">
        <v>208</v>
      </c>
      <c r="C190" s="11" t="s">
        <v>209</v>
      </c>
      <c r="D190" s="19"/>
      <c r="E190" s="21">
        <v>2356611.38</v>
      </c>
      <c r="F190" s="21">
        <f t="shared" si="2"/>
        <v>475860557.66000021</v>
      </c>
    </row>
    <row r="191" spans="1:6" ht="31.5" customHeight="1" x14ac:dyDescent="0.25">
      <c r="A191" s="17">
        <v>45784</v>
      </c>
      <c r="B191" s="18" t="s">
        <v>208</v>
      </c>
      <c r="C191" s="11" t="s">
        <v>209</v>
      </c>
      <c r="D191" s="19"/>
      <c r="E191" s="21">
        <v>693549.71</v>
      </c>
      <c r="F191" s="21">
        <f t="shared" si="2"/>
        <v>475167007.95000023</v>
      </c>
    </row>
    <row r="192" spans="1:6" ht="31.5" customHeight="1" x14ac:dyDescent="0.25">
      <c r="A192" s="17">
        <v>45784</v>
      </c>
      <c r="B192" s="18" t="s">
        <v>210</v>
      </c>
      <c r="C192" s="11" t="s">
        <v>211</v>
      </c>
      <c r="D192" s="19"/>
      <c r="E192" s="21">
        <v>39000</v>
      </c>
      <c r="F192" s="21">
        <f t="shared" si="2"/>
        <v>475128007.95000023</v>
      </c>
    </row>
    <row r="193" spans="1:6" ht="37.5" x14ac:dyDescent="0.25">
      <c r="A193" s="17">
        <v>45784</v>
      </c>
      <c r="B193" s="18" t="s">
        <v>212</v>
      </c>
      <c r="C193" s="11" t="s">
        <v>213</v>
      </c>
      <c r="D193" s="19"/>
      <c r="E193" s="21">
        <v>35028094.829999998</v>
      </c>
      <c r="F193" s="21">
        <f t="shared" si="2"/>
        <v>440099913.12000024</v>
      </c>
    </row>
    <row r="194" spans="1:6" ht="40.5" customHeight="1" x14ac:dyDescent="0.25">
      <c r="A194" s="17">
        <v>45784</v>
      </c>
      <c r="B194" s="18" t="s">
        <v>212</v>
      </c>
      <c r="C194" s="11" t="s">
        <v>213</v>
      </c>
      <c r="D194" s="19"/>
      <c r="E194" s="21">
        <v>8217646.5899999999</v>
      </c>
      <c r="F194" s="21">
        <f t="shared" si="2"/>
        <v>431882266.53000027</v>
      </c>
    </row>
    <row r="195" spans="1:6" ht="40.5" customHeight="1" x14ac:dyDescent="0.25">
      <c r="A195" s="17">
        <v>45784</v>
      </c>
      <c r="B195" s="18" t="s">
        <v>214</v>
      </c>
      <c r="C195" s="11" t="s">
        <v>215</v>
      </c>
      <c r="D195" s="19"/>
      <c r="E195" s="21">
        <v>5467807.8200000003</v>
      </c>
      <c r="F195" s="21">
        <f t="shared" si="2"/>
        <v>426414458.71000028</v>
      </c>
    </row>
    <row r="196" spans="1:6" ht="40.5" customHeight="1" x14ac:dyDescent="0.25">
      <c r="A196" s="17">
        <v>45784</v>
      </c>
      <c r="B196" s="18" t="s">
        <v>214</v>
      </c>
      <c r="C196" s="11" t="s">
        <v>215</v>
      </c>
      <c r="D196" s="19"/>
      <c r="E196" s="21">
        <v>284079.65000000002</v>
      </c>
      <c r="F196" s="21">
        <f t="shared" si="2"/>
        <v>426130379.0600003</v>
      </c>
    </row>
    <row r="197" spans="1:6" ht="40.5" customHeight="1" x14ac:dyDescent="0.25">
      <c r="A197" s="17">
        <v>45784</v>
      </c>
      <c r="B197" s="18" t="s">
        <v>216</v>
      </c>
      <c r="C197" s="11" t="s">
        <v>217</v>
      </c>
      <c r="D197" s="19"/>
      <c r="E197" s="21">
        <v>32345078.57</v>
      </c>
      <c r="F197" s="21">
        <f t="shared" si="2"/>
        <v>393785300.49000031</v>
      </c>
    </row>
    <row r="198" spans="1:6" ht="40.5" customHeight="1" x14ac:dyDescent="0.25">
      <c r="A198" s="17">
        <v>45784</v>
      </c>
      <c r="B198" s="18" t="s">
        <v>216</v>
      </c>
      <c r="C198" s="11" t="s">
        <v>217</v>
      </c>
      <c r="D198" s="19"/>
      <c r="E198" s="21">
        <v>7029004.7400000002</v>
      </c>
      <c r="F198" s="21">
        <f t="shared" si="2"/>
        <v>386756295.7500003</v>
      </c>
    </row>
    <row r="199" spans="1:6" ht="30.75" customHeight="1" x14ac:dyDescent="0.25">
      <c r="A199" s="17">
        <v>45784</v>
      </c>
      <c r="B199" s="18" t="s">
        <v>218</v>
      </c>
      <c r="C199" s="11" t="s">
        <v>219</v>
      </c>
      <c r="D199" s="21">
        <v>4300</v>
      </c>
      <c r="E199" s="19"/>
      <c r="F199" s="21">
        <f t="shared" si="2"/>
        <v>386760595.7500003</v>
      </c>
    </row>
    <row r="200" spans="1:6" ht="30.75" customHeight="1" x14ac:dyDescent="0.25">
      <c r="A200" s="17">
        <v>45784</v>
      </c>
      <c r="B200" s="18" t="s">
        <v>220</v>
      </c>
      <c r="C200" s="11" t="s">
        <v>221</v>
      </c>
      <c r="D200" s="21">
        <v>1700</v>
      </c>
      <c r="E200" s="19"/>
      <c r="F200" s="21">
        <f t="shared" si="2"/>
        <v>386762295.7500003</v>
      </c>
    </row>
    <row r="201" spans="1:6" ht="30.75" customHeight="1" x14ac:dyDescent="0.25">
      <c r="A201" s="17">
        <v>45784</v>
      </c>
      <c r="B201" s="18" t="s">
        <v>222</v>
      </c>
      <c r="C201" s="11" t="s">
        <v>223</v>
      </c>
      <c r="D201" s="21">
        <v>6000</v>
      </c>
      <c r="E201" s="19"/>
      <c r="F201" s="21">
        <f t="shared" si="2"/>
        <v>386768295.7500003</v>
      </c>
    </row>
    <row r="202" spans="1:6" ht="30.75" customHeight="1" x14ac:dyDescent="0.25">
      <c r="A202" s="17">
        <v>45784</v>
      </c>
      <c r="B202" s="18" t="s">
        <v>224</v>
      </c>
      <c r="C202" s="11" t="s">
        <v>225</v>
      </c>
      <c r="D202" s="21">
        <v>3000</v>
      </c>
      <c r="E202" s="19"/>
      <c r="F202" s="21">
        <f t="shared" si="2"/>
        <v>386771295.7500003</v>
      </c>
    </row>
    <row r="203" spans="1:6" ht="30.75" customHeight="1" x14ac:dyDescent="0.25">
      <c r="A203" s="17">
        <v>45784</v>
      </c>
      <c r="B203" s="18" t="s">
        <v>226</v>
      </c>
      <c r="C203" s="11" t="s">
        <v>227</v>
      </c>
      <c r="D203" s="21">
        <v>10000</v>
      </c>
      <c r="E203" s="19"/>
      <c r="F203" s="21">
        <f t="shared" si="2"/>
        <v>386781295.7500003</v>
      </c>
    </row>
    <row r="204" spans="1:6" ht="30.75" customHeight="1" x14ac:dyDescent="0.25">
      <c r="A204" s="17">
        <v>45784</v>
      </c>
      <c r="B204" s="18" t="s">
        <v>228</v>
      </c>
      <c r="C204" s="11" t="s">
        <v>229</v>
      </c>
      <c r="D204" s="21">
        <v>10000</v>
      </c>
      <c r="E204" s="19"/>
      <c r="F204" s="21">
        <f t="shared" ref="F204:F267" si="3">+F203+D204-E204</f>
        <v>386791295.7500003</v>
      </c>
    </row>
    <row r="205" spans="1:6" ht="30.75" customHeight="1" x14ac:dyDescent="0.25">
      <c r="A205" s="17">
        <v>45784</v>
      </c>
      <c r="B205" s="18" t="s">
        <v>230</v>
      </c>
      <c r="C205" s="11" t="s">
        <v>231</v>
      </c>
      <c r="D205" s="21">
        <v>10000</v>
      </c>
      <c r="E205" s="19"/>
      <c r="F205" s="21">
        <f t="shared" si="3"/>
        <v>386801295.7500003</v>
      </c>
    </row>
    <row r="206" spans="1:6" ht="30.75" customHeight="1" x14ac:dyDescent="0.25">
      <c r="A206" s="17">
        <v>45784</v>
      </c>
      <c r="B206" s="18" t="s">
        <v>232</v>
      </c>
      <c r="C206" s="11" t="s">
        <v>233</v>
      </c>
      <c r="D206" s="21">
        <v>1000</v>
      </c>
      <c r="E206" s="19"/>
      <c r="F206" s="21">
        <f t="shared" si="3"/>
        <v>386802295.7500003</v>
      </c>
    </row>
    <row r="207" spans="1:6" ht="30.75" customHeight="1" x14ac:dyDescent="0.25">
      <c r="A207" s="17">
        <v>45784</v>
      </c>
      <c r="B207" s="18" t="s">
        <v>234</v>
      </c>
      <c r="C207" s="11" t="s">
        <v>235</v>
      </c>
      <c r="D207" s="21">
        <v>1000</v>
      </c>
      <c r="E207" s="19"/>
      <c r="F207" s="21">
        <f t="shared" si="3"/>
        <v>386803295.7500003</v>
      </c>
    </row>
    <row r="208" spans="1:6" ht="30.75" customHeight="1" x14ac:dyDescent="0.25">
      <c r="A208" s="17">
        <v>45784</v>
      </c>
      <c r="B208" s="18" t="s">
        <v>236</v>
      </c>
      <c r="C208" s="11" t="s">
        <v>237</v>
      </c>
      <c r="D208" s="21">
        <v>1000</v>
      </c>
      <c r="E208" s="19"/>
      <c r="F208" s="21">
        <f t="shared" si="3"/>
        <v>386804295.7500003</v>
      </c>
    </row>
    <row r="209" spans="1:6" ht="30.75" customHeight="1" x14ac:dyDescent="0.25">
      <c r="A209" s="17">
        <v>45784</v>
      </c>
      <c r="B209" s="18" t="s">
        <v>238</v>
      </c>
      <c r="C209" s="11" t="s">
        <v>239</v>
      </c>
      <c r="D209" s="21">
        <v>3000</v>
      </c>
      <c r="E209" s="19"/>
      <c r="F209" s="21">
        <f t="shared" si="3"/>
        <v>386807295.7500003</v>
      </c>
    </row>
    <row r="210" spans="1:6" ht="40.5" customHeight="1" x14ac:dyDescent="0.25">
      <c r="A210" s="17">
        <v>45785</v>
      </c>
      <c r="B210" s="18" t="s">
        <v>240</v>
      </c>
      <c r="C210" s="11" t="s">
        <v>241</v>
      </c>
      <c r="D210" s="19"/>
      <c r="E210" s="21">
        <v>63391.12</v>
      </c>
      <c r="F210" s="21">
        <f t="shared" si="3"/>
        <v>386743904.63000029</v>
      </c>
    </row>
    <row r="211" spans="1:6" ht="40.5" customHeight="1" x14ac:dyDescent="0.25">
      <c r="A211" s="17">
        <v>45785</v>
      </c>
      <c r="B211" s="18" t="s">
        <v>240</v>
      </c>
      <c r="C211" s="11" t="s">
        <v>241</v>
      </c>
      <c r="D211" s="19"/>
      <c r="E211" s="21">
        <v>633911.18000000005</v>
      </c>
      <c r="F211" s="21">
        <f t="shared" si="3"/>
        <v>386109993.45000029</v>
      </c>
    </row>
    <row r="212" spans="1:6" ht="40.5" customHeight="1" x14ac:dyDescent="0.25">
      <c r="A212" s="17">
        <v>45785</v>
      </c>
      <c r="B212" s="18" t="s">
        <v>240</v>
      </c>
      <c r="C212" s="11" t="s">
        <v>241</v>
      </c>
      <c r="D212" s="19"/>
      <c r="E212" s="21">
        <v>342312.04</v>
      </c>
      <c r="F212" s="21">
        <f t="shared" si="3"/>
        <v>385767681.41000026</v>
      </c>
    </row>
    <row r="213" spans="1:6" ht="40.5" customHeight="1" x14ac:dyDescent="0.25">
      <c r="A213" s="17">
        <v>45785</v>
      </c>
      <c r="B213" s="18" t="s">
        <v>240</v>
      </c>
      <c r="C213" s="11" t="s">
        <v>241</v>
      </c>
      <c r="D213" s="19"/>
      <c r="E213" s="21">
        <v>946600.16</v>
      </c>
      <c r="F213" s="21">
        <f t="shared" si="3"/>
        <v>384821081.25000024</v>
      </c>
    </row>
    <row r="214" spans="1:6" ht="40.5" customHeight="1" x14ac:dyDescent="0.25">
      <c r="A214" s="17">
        <v>45785</v>
      </c>
      <c r="B214" s="18" t="s">
        <v>240</v>
      </c>
      <c r="C214" s="11" t="s">
        <v>241</v>
      </c>
      <c r="D214" s="19"/>
      <c r="E214" s="21">
        <v>65405353.280000001</v>
      </c>
      <c r="F214" s="21">
        <f t="shared" si="3"/>
        <v>319415727.97000027</v>
      </c>
    </row>
    <row r="215" spans="1:6" ht="40.5" customHeight="1" x14ac:dyDescent="0.25">
      <c r="A215" s="17">
        <v>45785</v>
      </c>
      <c r="B215" s="18" t="s">
        <v>242</v>
      </c>
      <c r="C215" s="11" t="s">
        <v>243</v>
      </c>
      <c r="D215" s="19"/>
      <c r="E215" s="21">
        <v>68779.740000000005</v>
      </c>
      <c r="F215" s="21">
        <f t="shared" si="3"/>
        <v>319346948.23000026</v>
      </c>
    </row>
    <row r="216" spans="1:6" ht="40.5" customHeight="1" x14ac:dyDescent="0.25">
      <c r="A216" s="17">
        <v>45785</v>
      </c>
      <c r="B216" s="18" t="s">
        <v>244</v>
      </c>
      <c r="C216" s="11" t="s">
        <v>245</v>
      </c>
      <c r="D216" s="19"/>
      <c r="E216" s="21">
        <v>4140</v>
      </c>
      <c r="F216" s="21">
        <f t="shared" si="3"/>
        <v>319342808.23000026</v>
      </c>
    </row>
    <row r="217" spans="1:6" ht="40.5" customHeight="1" x14ac:dyDescent="0.25">
      <c r="A217" s="17">
        <v>45785</v>
      </c>
      <c r="B217" s="18" t="s">
        <v>244</v>
      </c>
      <c r="C217" s="11" t="s">
        <v>245</v>
      </c>
      <c r="D217" s="19"/>
      <c r="E217" s="21">
        <v>2300</v>
      </c>
      <c r="F217" s="21">
        <f t="shared" si="3"/>
        <v>319340508.23000026</v>
      </c>
    </row>
    <row r="218" spans="1:6" ht="40.5" customHeight="1" x14ac:dyDescent="0.25">
      <c r="A218" s="17">
        <v>45785</v>
      </c>
      <c r="B218" s="18" t="s">
        <v>244</v>
      </c>
      <c r="C218" s="11" t="s">
        <v>245</v>
      </c>
      <c r="D218" s="19"/>
      <c r="E218" s="21">
        <v>20700</v>
      </c>
      <c r="F218" s="21">
        <f t="shared" si="3"/>
        <v>319319808.23000026</v>
      </c>
    </row>
    <row r="219" spans="1:6" ht="51" customHeight="1" x14ac:dyDescent="0.25">
      <c r="A219" s="17">
        <v>45785</v>
      </c>
      <c r="B219" s="18" t="s">
        <v>246</v>
      </c>
      <c r="C219" s="11" t="s">
        <v>247</v>
      </c>
      <c r="D219" s="19"/>
      <c r="E219" s="21">
        <v>6636000</v>
      </c>
      <c r="F219" s="21">
        <f t="shared" si="3"/>
        <v>312683808.23000026</v>
      </c>
    </row>
    <row r="220" spans="1:6" ht="51.75" customHeight="1" x14ac:dyDescent="0.25">
      <c r="A220" s="17">
        <v>45785</v>
      </c>
      <c r="B220" s="18" t="s">
        <v>248</v>
      </c>
      <c r="C220" s="11" t="s">
        <v>249</v>
      </c>
      <c r="D220" s="19"/>
      <c r="E220" s="21">
        <v>40530</v>
      </c>
      <c r="F220" s="21">
        <f t="shared" si="3"/>
        <v>312643278.23000026</v>
      </c>
    </row>
    <row r="221" spans="1:6" ht="21.75" customHeight="1" x14ac:dyDescent="0.25">
      <c r="A221" s="17">
        <v>45785</v>
      </c>
      <c r="B221" s="18" t="s">
        <v>250</v>
      </c>
      <c r="C221" s="11" t="s">
        <v>251</v>
      </c>
      <c r="D221" s="21">
        <v>2800</v>
      </c>
      <c r="E221" s="19"/>
      <c r="F221" s="21">
        <f t="shared" si="3"/>
        <v>312646078.23000026</v>
      </c>
    </row>
    <row r="222" spans="1:6" ht="21.75" customHeight="1" x14ac:dyDescent="0.25">
      <c r="A222" s="17">
        <v>45785</v>
      </c>
      <c r="B222" s="18" t="s">
        <v>250</v>
      </c>
      <c r="C222" s="11" t="s">
        <v>251</v>
      </c>
      <c r="D222" s="21">
        <v>2000</v>
      </c>
      <c r="E222" s="19"/>
      <c r="F222" s="21">
        <f t="shared" si="3"/>
        <v>312648078.23000026</v>
      </c>
    </row>
    <row r="223" spans="1:6" ht="21.75" customHeight="1" x14ac:dyDescent="0.25">
      <c r="A223" s="17">
        <v>45785</v>
      </c>
      <c r="B223" s="18" t="s">
        <v>250</v>
      </c>
      <c r="C223" s="11" t="s">
        <v>252</v>
      </c>
      <c r="D223" s="21">
        <v>14850</v>
      </c>
      <c r="E223" s="19"/>
      <c r="F223" s="21">
        <f t="shared" si="3"/>
        <v>312662928.23000026</v>
      </c>
    </row>
    <row r="224" spans="1:6" ht="21.75" customHeight="1" x14ac:dyDescent="0.25">
      <c r="A224" s="17">
        <v>45785</v>
      </c>
      <c r="B224" s="18" t="s">
        <v>253</v>
      </c>
      <c r="C224" s="11" t="s">
        <v>254</v>
      </c>
      <c r="D224" s="21">
        <v>6000</v>
      </c>
      <c r="E224" s="19"/>
      <c r="F224" s="21">
        <f t="shared" si="3"/>
        <v>312668928.23000026</v>
      </c>
    </row>
    <row r="225" spans="1:6" ht="32.25" customHeight="1" x14ac:dyDescent="0.25">
      <c r="A225" s="17">
        <v>45785</v>
      </c>
      <c r="B225" s="18" t="s">
        <v>255</v>
      </c>
      <c r="C225" s="11" t="s">
        <v>256</v>
      </c>
      <c r="D225" s="21">
        <v>43000</v>
      </c>
      <c r="E225" s="19"/>
      <c r="F225" s="21">
        <f t="shared" si="3"/>
        <v>312711928.23000026</v>
      </c>
    </row>
    <row r="226" spans="1:6" ht="32.25" customHeight="1" x14ac:dyDescent="0.25">
      <c r="A226" s="17">
        <v>45785</v>
      </c>
      <c r="B226" s="18" t="s">
        <v>255</v>
      </c>
      <c r="C226" s="11" t="s">
        <v>257</v>
      </c>
      <c r="D226" s="19"/>
      <c r="E226" s="21">
        <v>43000</v>
      </c>
      <c r="F226" s="21">
        <f t="shared" si="3"/>
        <v>312668928.23000026</v>
      </c>
    </row>
    <row r="227" spans="1:6" ht="32.25" customHeight="1" x14ac:dyDescent="0.25">
      <c r="A227" s="17">
        <v>45785</v>
      </c>
      <c r="B227" s="18" t="s">
        <v>258</v>
      </c>
      <c r="C227" s="11" t="s">
        <v>259</v>
      </c>
      <c r="D227" s="21">
        <v>316696.78000000003</v>
      </c>
      <c r="E227" s="19"/>
      <c r="F227" s="21">
        <f t="shared" si="3"/>
        <v>312985625.01000023</v>
      </c>
    </row>
    <row r="228" spans="1:6" ht="32.25" customHeight="1" x14ac:dyDescent="0.25">
      <c r="A228" s="17">
        <v>45785</v>
      </c>
      <c r="B228" s="18" t="s">
        <v>258</v>
      </c>
      <c r="C228" s="11" t="s">
        <v>260</v>
      </c>
      <c r="D228" s="19"/>
      <c r="E228" s="21">
        <v>316696.78000000003</v>
      </c>
      <c r="F228" s="21">
        <f t="shared" si="3"/>
        <v>312668928.23000026</v>
      </c>
    </row>
    <row r="229" spans="1:6" ht="32.25" customHeight="1" x14ac:dyDescent="0.25">
      <c r="A229" s="17">
        <v>45785</v>
      </c>
      <c r="B229" s="18" t="s">
        <v>261</v>
      </c>
      <c r="C229" s="11" t="s">
        <v>262</v>
      </c>
      <c r="D229" s="21">
        <v>1185446.8400000001</v>
      </c>
      <c r="E229" s="19"/>
      <c r="F229" s="21">
        <f t="shared" si="3"/>
        <v>313854375.07000023</v>
      </c>
    </row>
    <row r="230" spans="1:6" ht="32.25" customHeight="1" x14ac:dyDescent="0.25">
      <c r="A230" s="17">
        <v>45785</v>
      </c>
      <c r="B230" s="18" t="s">
        <v>261</v>
      </c>
      <c r="C230" s="11" t="s">
        <v>263</v>
      </c>
      <c r="D230" s="19"/>
      <c r="E230" s="21">
        <v>1185446.8400000001</v>
      </c>
      <c r="F230" s="21">
        <f t="shared" si="3"/>
        <v>312668928.23000026</v>
      </c>
    </row>
    <row r="231" spans="1:6" ht="32.25" customHeight="1" x14ac:dyDescent="0.25">
      <c r="A231" s="17">
        <v>45785</v>
      </c>
      <c r="B231" s="18" t="s">
        <v>264</v>
      </c>
      <c r="C231" s="11" t="s">
        <v>265</v>
      </c>
      <c r="D231" s="21">
        <v>1165052.6200000001</v>
      </c>
      <c r="E231" s="19"/>
      <c r="F231" s="21">
        <f t="shared" si="3"/>
        <v>313833980.85000026</v>
      </c>
    </row>
    <row r="232" spans="1:6" ht="32.25" customHeight="1" x14ac:dyDescent="0.25">
      <c r="A232" s="17">
        <v>45785</v>
      </c>
      <c r="B232" s="18" t="s">
        <v>264</v>
      </c>
      <c r="C232" s="11" t="s">
        <v>266</v>
      </c>
      <c r="D232" s="19"/>
      <c r="E232" s="21">
        <v>1165052.6200000001</v>
      </c>
      <c r="F232" s="21">
        <f t="shared" si="3"/>
        <v>312668928.23000026</v>
      </c>
    </row>
    <row r="233" spans="1:6" ht="32.25" customHeight="1" x14ac:dyDescent="0.25">
      <c r="A233" s="17">
        <v>45785</v>
      </c>
      <c r="B233" s="18" t="s">
        <v>267</v>
      </c>
      <c r="C233" s="11" t="s">
        <v>268</v>
      </c>
      <c r="D233" s="19"/>
      <c r="E233" s="21">
        <v>15340</v>
      </c>
      <c r="F233" s="21">
        <f t="shared" si="3"/>
        <v>312653588.23000026</v>
      </c>
    </row>
    <row r="234" spans="1:6" ht="32.25" customHeight="1" x14ac:dyDescent="0.25">
      <c r="A234" s="17">
        <v>45785</v>
      </c>
      <c r="B234" s="18" t="s">
        <v>269</v>
      </c>
      <c r="C234" s="11" t="s">
        <v>270</v>
      </c>
      <c r="D234" s="19"/>
      <c r="E234" s="21">
        <v>596622</v>
      </c>
      <c r="F234" s="21">
        <f t="shared" si="3"/>
        <v>312056966.23000026</v>
      </c>
    </row>
    <row r="235" spans="1:6" ht="32.25" customHeight="1" x14ac:dyDescent="0.25">
      <c r="A235" s="17">
        <v>45785</v>
      </c>
      <c r="B235" s="18" t="s">
        <v>271</v>
      </c>
      <c r="C235" s="11" t="s">
        <v>272</v>
      </c>
      <c r="D235" s="21">
        <v>12000</v>
      </c>
      <c r="E235" s="19"/>
      <c r="F235" s="21">
        <f t="shared" si="3"/>
        <v>312068966.23000026</v>
      </c>
    </row>
    <row r="236" spans="1:6" ht="32.25" customHeight="1" x14ac:dyDescent="0.25">
      <c r="A236" s="17">
        <v>45785</v>
      </c>
      <c r="B236" s="18" t="s">
        <v>273</v>
      </c>
      <c r="C236" s="11" t="s">
        <v>274</v>
      </c>
      <c r="D236" s="21">
        <v>1000</v>
      </c>
      <c r="E236" s="19"/>
      <c r="F236" s="21">
        <f t="shared" si="3"/>
        <v>312069966.23000026</v>
      </c>
    </row>
    <row r="237" spans="1:6" ht="40.5" customHeight="1" x14ac:dyDescent="0.25">
      <c r="A237" s="17">
        <v>45786</v>
      </c>
      <c r="B237" s="18" t="s">
        <v>275</v>
      </c>
      <c r="C237" s="11" t="s">
        <v>276</v>
      </c>
      <c r="D237" s="19"/>
      <c r="E237" s="20">
        <v>711.9</v>
      </c>
      <c r="F237" s="21">
        <f t="shared" si="3"/>
        <v>312069254.33000028</v>
      </c>
    </row>
    <row r="238" spans="1:6" ht="40.5" customHeight="1" x14ac:dyDescent="0.25">
      <c r="A238" s="17">
        <v>45786</v>
      </c>
      <c r="B238" s="18" t="s">
        <v>275</v>
      </c>
      <c r="C238" s="11" t="s">
        <v>276</v>
      </c>
      <c r="D238" s="19"/>
      <c r="E238" s="21">
        <v>16088.94</v>
      </c>
      <c r="F238" s="21">
        <f t="shared" si="3"/>
        <v>312053165.39000028</v>
      </c>
    </row>
    <row r="239" spans="1:6" ht="58.5" customHeight="1" x14ac:dyDescent="0.25">
      <c r="A239" s="17">
        <v>45786</v>
      </c>
      <c r="B239" s="18" t="s">
        <v>277</v>
      </c>
      <c r="C239" s="11" t="s">
        <v>278</v>
      </c>
      <c r="D239" s="19"/>
      <c r="E239" s="21">
        <v>142605.89000000001</v>
      </c>
      <c r="F239" s="21">
        <f t="shared" si="3"/>
        <v>311910559.5000003</v>
      </c>
    </row>
    <row r="240" spans="1:6" ht="58.5" customHeight="1" x14ac:dyDescent="0.25">
      <c r="A240" s="17">
        <v>45786</v>
      </c>
      <c r="B240" s="18" t="s">
        <v>277</v>
      </c>
      <c r="C240" s="11" t="s">
        <v>278</v>
      </c>
      <c r="D240" s="19"/>
      <c r="E240" s="21">
        <v>63824.28</v>
      </c>
      <c r="F240" s="21">
        <f t="shared" si="3"/>
        <v>311846735.22000033</v>
      </c>
    </row>
    <row r="241" spans="1:6" ht="58.5" customHeight="1" x14ac:dyDescent="0.25">
      <c r="A241" s="17">
        <v>45786</v>
      </c>
      <c r="B241" s="18" t="s">
        <v>277</v>
      </c>
      <c r="C241" s="11" t="s">
        <v>278</v>
      </c>
      <c r="D241" s="19"/>
      <c r="E241" s="21">
        <v>118193.1</v>
      </c>
      <c r="F241" s="21">
        <f t="shared" si="3"/>
        <v>311728542.1200003</v>
      </c>
    </row>
    <row r="242" spans="1:6" ht="58.5" customHeight="1" x14ac:dyDescent="0.25">
      <c r="A242" s="17">
        <v>45786</v>
      </c>
      <c r="B242" s="18" t="s">
        <v>277</v>
      </c>
      <c r="C242" s="11" t="s">
        <v>278</v>
      </c>
      <c r="D242" s="19"/>
      <c r="E242" s="21">
        <v>11819.31</v>
      </c>
      <c r="F242" s="21">
        <f t="shared" si="3"/>
        <v>311716722.8100003</v>
      </c>
    </row>
    <row r="243" spans="1:6" ht="58.5" customHeight="1" x14ac:dyDescent="0.25">
      <c r="A243" s="17">
        <v>45786</v>
      </c>
      <c r="B243" s="18" t="s">
        <v>277</v>
      </c>
      <c r="C243" s="11" t="s">
        <v>278</v>
      </c>
      <c r="D243" s="19"/>
      <c r="E243" s="21">
        <v>12954962.939999999</v>
      </c>
      <c r="F243" s="21">
        <f t="shared" si="3"/>
        <v>298761759.8700003</v>
      </c>
    </row>
    <row r="244" spans="1:6" ht="51" customHeight="1" x14ac:dyDescent="0.25">
      <c r="A244" s="17">
        <v>45786</v>
      </c>
      <c r="B244" s="18" t="s">
        <v>279</v>
      </c>
      <c r="C244" s="11" t="s">
        <v>280</v>
      </c>
      <c r="D244" s="19"/>
      <c r="E244" s="21">
        <v>617146.37</v>
      </c>
      <c r="F244" s="21">
        <f t="shared" si="3"/>
        <v>298144613.5000003</v>
      </c>
    </row>
    <row r="245" spans="1:6" ht="37.5" x14ac:dyDescent="0.25">
      <c r="A245" s="17">
        <v>45786</v>
      </c>
      <c r="B245" s="18" t="s">
        <v>281</v>
      </c>
      <c r="C245" s="11" t="s">
        <v>282</v>
      </c>
      <c r="D245" s="19"/>
      <c r="E245" s="21">
        <v>49778.3</v>
      </c>
      <c r="F245" s="21">
        <f t="shared" si="3"/>
        <v>298094835.20000029</v>
      </c>
    </row>
    <row r="246" spans="1:6" ht="31.5" customHeight="1" x14ac:dyDescent="0.25">
      <c r="A246" s="17">
        <v>45786</v>
      </c>
      <c r="B246" s="18" t="s">
        <v>283</v>
      </c>
      <c r="C246" s="11" t="s">
        <v>284</v>
      </c>
      <c r="D246" s="19"/>
      <c r="E246" s="21">
        <v>39190.910000000003</v>
      </c>
      <c r="F246" s="21">
        <f t="shared" si="3"/>
        <v>298055644.29000026</v>
      </c>
    </row>
    <row r="247" spans="1:6" ht="31.5" customHeight="1" x14ac:dyDescent="0.25">
      <c r="A247" s="17">
        <v>45786</v>
      </c>
      <c r="B247" s="18" t="s">
        <v>283</v>
      </c>
      <c r="C247" s="11" t="s">
        <v>284</v>
      </c>
      <c r="D247" s="19"/>
      <c r="E247" s="21">
        <v>13013.43</v>
      </c>
      <c r="F247" s="21">
        <f t="shared" si="3"/>
        <v>298042630.86000025</v>
      </c>
    </row>
    <row r="248" spans="1:6" ht="31.5" customHeight="1" x14ac:dyDescent="0.25">
      <c r="A248" s="17">
        <v>45786</v>
      </c>
      <c r="B248" s="18" t="s">
        <v>283</v>
      </c>
      <c r="C248" s="11" t="s">
        <v>284</v>
      </c>
      <c r="D248" s="19"/>
      <c r="E248" s="21">
        <v>30123.69</v>
      </c>
      <c r="F248" s="21">
        <f t="shared" si="3"/>
        <v>298012507.17000026</v>
      </c>
    </row>
    <row r="249" spans="1:6" ht="31.5" customHeight="1" x14ac:dyDescent="0.25">
      <c r="A249" s="17">
        <v>45786</v>
      </c>
      <c r="B249" s="18" t="s">
        <v>283</v>
      </c>
      <c r="C249" s="11" t="s">
        <v>284</v>
      </c>
      <c r="D249" s="19"/>
      <c r="E249" s="21">
        <v>3012.37</v>
      </c>
      <c r="F249" s="21">
        <f t="shared" si="3"/>
        <v>298009494.80000025</v>
      </c>
    </row>
    <row r="250" spans="1:6" ht="31.5" customHeight="1" x14ac:dyDescent="0.25">
      <c r="A250" s="17">
        <v>45786</v>
      </c>
      <c r="B250" s="18" t="s">
        <v>283</v>
      </c>
      <c r="C250" s="11" t="s">
        <v>284</v>
      </c>
      <c r="D250" s="19"/>
      <c r="E250" s="21">
        <v>2693027.33</v>
      </c>
      <c r="F250" s="21">
        <f t="shared" si="3"/>
        <v>295316467.47000027</v>
      </c>
    </row>
    <row r="251" spans="1:6" ht="39.75" customHeight="1" x14ac:dyDescent="0.25">
      <c r="A251" s="17">
        <v>45786</v>
      </c>
      <c r="B251" s="18" t="s">
        <v>285</v>
      </c>
      <c r="C251" s="11" t="s">
        <v>286</v>
      </c>
      <c r="D251" s="19"/>
      <c r="E251" s="21">
        <v>254647.35</v>
      </c>
      <c r="F251" s="21">
        <f t="shared" si="3"/>
        <v>295061820.12000024</v>
      </c>
    </row>
    <row r="252" spans="1:6" ht="39.75" customHeight="1" x14ac:dyDescent="0.25">
      <c r="A252" s="17">
        <v>45786</v>
      </c>
      <c r="B252" s="18" t="s">
        <v>285</v>
      </c>
      <c r="C252" s="11" t="s">
        <v>286</v>
      </c>
      <c r="D252" s="19"/>
      <c r="E252" s="21">
        <v>112202.33</v>
      </c>
      <c r="F252" s="21">
        <f t="shared" si="3"/>
        <v>294949617.79000026</v>
      </c>
    </row>
    <row r="253" spans="1:6" ht="39.75" customHeight="1" x14ac:dyDescent="0.25">
      <c r="A253" s="17">
        <v>45786</v>
      </c>
      <c r="B253" s="18" t="s">
        <v>285</v>
      </c>
      <c r="C253" s="11" t="s">
        <v>286</v>
      </c>
      <c r="D253" s="19"/>
      <c r="E253" s="21">
        <v>207782.1</v>
      </c>
      <c r="F253" s="21">
        <f t="shared" si="3"/>
        <v>294741835.69000024</v>
      </c>
    </row>
    <row r="254" spans="1:6" ht="39.75" customHeight="1" x14ac:dyDescent="0.25">
      <c r="A254" s="17">
        <v>45786</v>
      </c>
      <c r="B254" s="18" t="s">
        <v>285</v>
      </c>
      <c r="C254" s="11" t="s">
        <v>286</v>
      </c>
      <c r="D254" s="19"/>
      <c r="E254" s="21">
        <v>20778.21</v>
      </c>
      <c r="F254" s="21">
        <f t="shared" si="3"/>
        <v>294721057.48000026</v>
      </c>
    </row>
    <row r="255" spans="1:6" ht="39.75" customHeight="1" x14ac:dyDescent="0.25">
      <c r="A255" s="17">
        <v>45786</v>
      </c>
      <c r="B255" s="18" t="s">
        <v>285</v>
      </c>
      <c r="C255" s="11" t="s">
        <v>286</v>
      </c>
      <c r="D255" s="19"/>
      <c r="E255" s="21">
        <v>17102430.309999999</v>
      </c>
      <c r="F255" s="21">
        <f t="shared" si="3"/>
        <v>277618627.17000026</v>
      </c>
    </row>
    <row r="256" spans="1:6" ht="25.5" customHeight="1" x14ac:dyDescent="0.25">
      <c r="A256" s="17">
        <v>45786</v>
      </c>
      <c r="B256" s="18" t="s">
        <v>287</v>
      </c>
      <c r="C256" s="11" t="s">
        <v>288</v>
      </c>
      <c r="D256" s="21">
        <v>78694.210000000006</v>
      </c>
      <c r="E256" s="19"/>
      <c r="F256" s="21">
        <f t="shared" si="3"/>
        <v>277697321.38000023</v>
      </c>
    </row>
    <row r="257" spans="1:6" ht="32.25" customHeight="1" x14ac:dyDescent="0.25">
      <c r="A257" s="17">
        <v>45786</v>
      </c>
      <c r="B257" s="18" t="s">
        <v>289</v>
      </c>
      <c r="C257" s="11" t="s">
        <v>290</v>
      </c>
      <c r="D257" s="21">
        <v>90350</v>
      </c>
      <c r="E257" s="19"/>
      <c r="F257" s="21">
        <f t="shared" si="3"/>
        <v>277787671.38000023</v>
      </c>
    </row>
    <row r="258" spans="1:6" ht="32.25" customHeight="1" x14ac:dyDescent="0.25">
      <c r="A258" s="17">
        <v>45786</v>
      </c>
      <c r="B258" s="18" t="s">
        <v>289</v>
      </c>
      <c r="C258" s="11" t="s">
        <v>291</v>
      </c>
      <c r="D258" s="19"/>
      <c r="E258" s="21">
        <v>90350</v>
      </c>
      <c r="F258" s="21">
        <f t="shared" si="3"/>
        <v>277697321.38000023</v>
      </c>
    </row>
    <row r="259" spans="1:6" ht="32.25" customHeight="1" x14ac:dyDescent="0.25">
      <c r="A259" s="17">
        <v>45786</v>
      </c>
      <c r="B259" s="18" t="s">
        <v>292</v>
      </c>
      <c r="C259" s="11" t="s">
        <v>293</v>
      </c>
      <c r="D259" s="21">
        <v>1000</v>
      </c>
      <c r="E259" s="19"/>
      <c r="F259" s="21">
        <f t="shared" si="3"/>
        <v>277698321.38000023</v>
      </c>
    </row>
    <row r="260" spans="1:6" ht="32.25" customHeight="1" x14ac:dyDescent="0.25">
      <c r="A260" s="17">
        <v>45786</v>
      </c>
      <c r="B260" s="18" t="s">
        <v>294</v>
      </c>
      <c r="C260" s="11" t="s">
        <v>295</v>
      </c>
      <c r="D260" s="21">
        <v>6000</v>
      </c>
      <c r="E260" s="19"/>
      <c r="F260" s="21">
        <f t="shared" si="3"/>
        <v>277704321.38000023</v>
      </c>
    </row>
    <row r="261" spans="1:6" ht="32.25" customHeight="1" x14ac:dyDescent="0.25">
      <c r="A261" s="17">
        <v>45786</v>
      </c>
      <c r="B261" s="18" t="s">
        <v>296</v>
      </c>
      <c r="C261" s="11" t="s">
        <v>297</v>
      </c>
      <c r="D261" s="21">
        <v>6000</v>
      </c>
      <c r="E261" s="19"/>
      <c r="F261" s="21">
        <f t="shared" si="3"/>
        <v>277710321.38000023</v>
      </c>
    </row>
    <row r="262" spans="1:6" ht="32.25" customHeight="1" x14ac:dyDescent="0.25">
      <c r="A262" s="17">
        <v>45786</v>
      </c>
      <c r="B262" s="18" t="s">
        <v>298</v>
      </c>
      <c r="C262" s="11" t="s">
        <v>299</v>
      </c>
      <c r="D262" s="21">
        <v>3000</v>
      </c>
      <c r="E262" s="19"/>
      <c r="F262" s="21">
        <f t="shared" si="3"/>
        <v>277713321.38000023</v>
      </c>
    </row>
    <row r="263" spans="1:6" ht="32.25" customHeight="1" x14ac:dyDescent="0.25">
      <c r="A263" s="17">
        <v>45786</v>
      </c>
      <c r="B263" s="18" t="s">
        <v>300</v>
      </c>
      <c r="C263" s="11" t="s">
        <v>301</v>
      </c>
      <c r="D263" s="21">
        <v>3000</v>
      </c>
      <c r="E263" s="19"/>
      <c r="F263" s="21">
        <f t="shared" si="3"/>
        <v>277716321.38000023</v>
      </c>
    </row>
    <row r="264" spans="1:6" ht="41.25" customHeight="1" x14ac:dyDescent="0.25">
      <c r="A264" s="17">
        <v>45789</v>
      </c>
      <c r="B264" s="18" t="s">
        <v>302</v>
      </c>
      <c r="C264" s="11" t="s">
        <v>303</v>
      </c>
      <c r="D264" s="19"/>
      <c r="E264" s="21">
        <v>410925</v>
      </c>
      <c r="F264" s="21">
        <f t="shared" si="3"/>
        <v>277305396.38000023</v>
      </c>
    </row>
    <row r="265" spans="1:6" ht="51" customHeight="1" x14ac:dyDescent="0.25">
      <c r="A265" s="17">
        <v>45789</v>
      </c>
      <c r="B265" s="18" t="s">
        <v>304</v>
      </c>
      <c r="C265" s="11" t="s">
        <v>305</v>
      </c>
      <c r="D265" s="19"/>
      <c r="E265" s="21">
        <v>354000</v>
      </c>
      <c r="F265" s="21">
        <f t="shared" si="3"/>
        <v>276951396.38000023</v>
      </c>
    </row>
    <row r="266" spans="1:6" ht="69.75" customHeight="1" x14ac:dyDescent="0.25">
      <c r="A266" s="17">
        <v>45789</v>
      </c>
      <c r="B266" s="18" t="s">
        <v>306</v>
      </c>
      <c r="C266" s="11" t="s">
        <v>1206</v>
      </c>
      <c r="D266" s="19"/>
      <c r="E266" s="21">
        <v>13195681.689999999</v>
      </c>
      <c r="F266" s="21">
        <f t="shared" si="3"/>
        <v>263755714.69000024</v>
      </c>
    </row>
    <row r="267" spans="1:6" ht="23.25" customHeight="1" x14ac:dyDescent="0.25">
      <c r="A267" s="17">
        <v>45789</v>
      </c>
      <c r="B267" s="18" t="s">
        <v>307</v>
      </c>
      <c r="C267" s="11" t="s">
        <v>308</v>
      </c>
      <c r="D267" s="21">
        <v>3000</v>
      </c>
      <c r="E267" s="19"/>
      <c r="F267" s="21">
        <f t="shared" si="3"/>
        <v>263758714.69000024</v>
      </c>
    </row>
    <row r="268" spans="1:6" ht="23.25" customHeight="1" x14ac:dyDescent="0.25">
      <c r="A268" s="17">
        <v>45789</v>
      </c>
      <c r="B268" s="18" t="s">
        <v>307</v>
      </c>
      <c r="C268" s="11" t="s">
        <v>309</v>
      </c>
      <c r="D268" s="21">
        <v>7200</v>
      </c>
      <c r="E268" s="19"/>
      <c r="F268" s="21">
        <f t="shared" ref="F268:F331" si="4">+F267+D268-E268</f>
        <v>263765914.69000024</v>
      </c>
    </row>
    <row r="269" spans="1:6" ht="30.75" customHeight="1" x14ac:dyDescent="0.25">
      <c r="A269" s="17">
        <v>45789</v>
      </c>
      <c r="B269" s="18" t="s">
        <v>310</v>
      </c>
      <c r="C269" s="11" t="s">
        <v>311</v>
      </c>
      <c r="D269" s="21">
        <v>1020702.21</v>
      </c>
      <c r="E269" s="19"/>
      <c r="F269" s="21">
        <f t="shared" si="4"/>
        <v>264786616.90000024</v>
      </c>
    </row>
    <row r="270" spans="1:6" ht="30.75" customHeight="1" x14ac:dyDescent="0.25">
      <c r="A270" s="17">
        <v>45789</v>
      </c>
      <c r="B270" s="18" t="s">
        <v>310</v>
      </c>
      <c r="C270" s="11" t="s">
        <v>312</v>
      </c>
      <c r="D270" s="19"/>
      <c r="E270" s="21">
        <v>1020702.21</v>
      </c>
      <c r="F270" s="21">
        <f t="shared" si="4"/>
        <v>263765914.69000024</v>
      </c>
    </row>
    <row r="271" spans="1:6" ht="30.75" customHeight="1" x14ac:dyDescent="0.25">
      <c r="A271" s="17">
        <v>45789</v>
      </c>
      <c r="B271" s="18" t="s">
        <v>313</v>
      </c>
      <c r="C271" s="11" t="s">
        <v>314</v>
      </c>
      <c r="D271" s="21">
        <v>2518962.6</v>
      </c>
      <c r="E271" s="19"/>
      <c r="F271" s="21">
        <f t="shared" si="4"/>
        <v>266284877.29000023</v>
      </c>
    </row>
    <row r="272" spans="1:6" ht="30.75" customHeight="1" x14ac:dyDescent="0.25">
      <c r="A272" s="17">
        <v>45789</v>
      </c>
      <c r="B272" s="18" t="s">
        <v>313</v>
      </c>
      <c r="C272" s="11" t="s">
        <v>315</v>
      </c>
      <c r="D272" s="19"/>
      <c r="E272" s="21">
        <v>2518962.6</v>
      </c>
      <c r="F272" s="21">
        <f t="shared" si="4"/>
        <v>263765914.69000024</v>
      </c>
    </row>
    <row r="273" spans="1:6" ht="30.75" customHeight="1" x14ac:dyDescent="0.25">
      <c r="A273" s="17">
        <v>45789</v>
      </c>
      <c r="B273" s="18" t="s">
        <v>316</v>
      </c>
      <c r="C273" s="11" t="s">
        <v>317</v>
      </c>
      <c r="D273" s="21">
        <v>179269.29</v>
      </c>
      <c r="E273" s="19"/>
      <c r="F273" s="21">
        <f t="shared" si="4"/>
        <v>263945183.98000023</v>
      </c>
    </row>
    <row r="274" spans="1:6" ht="30.75" customHeight="1" x14ac:dyDescent="0.25">
      <c r="A274" s="17">
        <v>45789</v>
      </c>
      <c r="B274" s="18" t="s">
        <v>316</v>
      </c>
      <c r="C274" s="11" t="s">
        <v>318</v>
      </c>
      <c r="D274" s="19"/>
      <c r="E274" s="21">
        <v>179269.29</v>
      </c>
      <c r="F274" s="21">
        <f t="shared" si="4"/>
        <v>263765914.69000024</v>
      </c>
    </row>
    <row r="275" spans="1:6" ht="30.75" customHeight="1" x14ac:dyDescent="0.25">
      <c r="A275" s="17">
        <v>45789</v>
      </c>
      <c r="B275" s="18" t="s">
        <v>319</v>
      </c>
      <c r="C275" s="11" t="s">
        <v>320</v>
      </c>
      <c r="D275" s="21">
        <v>8477832.4800000004</v>
      </c>
      <c r="E275" s="19"/>
      <c r="F275" s="21">
        <f t="shared" si="4"/>
        <v>272243747.17000026</v>
      </c>
    </row>
    <row r="276" spans="1:6" ht="30.75" customHeight="1" x14ac:dyDescent="0.25">
      <c r="A276" s="17">
        <v>45789</v>
      </c>
      <c r="B276" s="18" t="s">
        <v>319</v>
      </c>
      <c r="C276" s="11" t="s">
        <v>321</v>
      </c>
      <c r="D276" s="19"/>
      <c r="E276" s="21">
        <v>8477832.4800000004</v>
      </c>
      <c r="F276" s="21">
        <f t="shared" si="4"/>
        <v>263765914.69000027</v>
      </c>
    </row>
    <row r="277" spans="1:6" ht="40.5" customHeight="1" x14ac:dyDescent="0.25">
      <c r="A277" s="17">
        <v>45789</v>
      </c>
      <c r="B277" s="18" t="s">
        <v>322</v>
      </c>
      <c r="C277" s="11" t="s">
        <v>323</v>
      </c>
      <c r="D277" s="19"/>
      <c r="E277" s="21">
        <v>190241.33</v>
      </c>
      <c r="F277" s="21">
        <f t="shared" si="4"/>
        <v>263575673.36000025</v>
      </c>
    </row>
    <row r="278" spans="1:6" ht="32.25" customHeight="1" x14ac:dyDescent="0.25">
      <c r="A278" s="17">
        <v>45789</v>
      </c>
      <c r="B278" s="18" t="s">
        <v>324</v>
      </c>
      <c r="C278" s="11" t="s">
        <v>325</v>
      </c>
      <c r="D278" s="19"/>
      <c r="E278" s="21">
        <v>527006.18000000005</v>
      </c>
      <c r="F278" s="21">
        <f t="shared" si="4"/>
        <v>263048667.18000025</v>
      </c>
    </row>
    <row r="279" spans="1:6" ht="42.75" customHeight="1" x14ac:dyDescent="0.25">
      <c r="A279" s="17">
        <v>45789</v>
      </c>
      <c r="B279" s="18" t="s">
        <v>326</v>
      </c>
      <c r="C279" s="11" t="s">
        <v>327</v>
      </c>
      <c r="D279" s="21">
        <v>864008</v>
      </c>
      <c r="E279" s="19"/>
      <c r="F279" s="21">
        <f t="shared" si="4"/>
        <v>263912675.18000025</v>
      </c>
    </row>
    <row r="280" spans="1:6" ht="30.75" customHeight="1" x14ac:dyDescent="0.25">
      <c r="A280" s="17">
        <v>45789</v>
      </c>
      <c r="B280" s="18" t="s">
        <v>328</v>
      </c>
      <c r="C280" s="11" t="s">
        <v>329</v>
      </c>
      <c r="D280" s="21">
        <v>10000</v>
      </c>
      <c r="E280" s="19"/>
      <c r="F280" s="21">
        <f t="shared" si="4"/>
        <v>263922675.18000025</v>
      </c>
    </row>
    <row r="281" spans="1:6" ht="30.75" customHeight="1" x14ac:dyDescent="0.25">
      <c r="A281" s="17">
        <v>45789</v>
      </c>
      <c r="B281" s="18" t="s">
        <v>330</v>
      </c>
      <c r="C281" s="11" t="s">
        <v>331</v>
      </c>
      <c r="D281" s="21">
        <v>3000</v>
      </c>
      <c r="E281" s="19"/>
      <c r="F281" s="21">
        <f t="shared" si="4"/>
        <v>263925675.18000025</v>
      </c>
    </row>
    <row r="282" spans="1:6" ht="30.75" customHeight="1" x14ac:dyDescent="0.25">
      <c r="A282" s="17">
        <v>45789</v>
      </c>
      <c r="B282" s="18" t="s">
        <v>332</v>
      </c>
      <c r="C282" s="11" t="s">
        <v>1207</v>
      </c>
      <c r="D282" s="21">
        <v>10000</v>
      </c>
      <c r="E282" s="19"/>
      <c r="F282" s="21">
        <f t="shared" si="4"/>
        <v>263935675.18000025</v>
      </c>
    </row>
    <row r="283" spans="1:6" ht="30.75" customHeight="1" x14ac:dyDescent="0.25">
      <c r="A283" s="17">
        <v>45789</v>
      </c>
      <c r="B283" s="18" t="s">
        <v>333</v>
      </c>
      <c r="C283" s="11" t="s">
        <v>334</v>
      </c>
      <c r="D283" s="21">
        <v>10000</v>
      </c>
      <c r="E283" s="19"/>
      <c r="F283" s="21">
        <f t="shared" si="4"/>
        <v>263945675.18000025</v>
      </c>
    </row>
    <row r="284" spans="1:6" ht="30.75" customHeight="1" x14ac:dyDescent="0.25">
      <c r="A284" s="17">
        <v>45789</v>
      </c>
      <c r="B284" s="18" t="s">
        <v>335</v>
      </c>
      <c r="C284" s="11" t="s">
        <v>336</v>
      </c>
      <c r="D284" s="21">
        <v>10000</v>
      </c>
      <c r="E284" s="19"/>
      <c r="F284" s="21">
        <f t="shared" si="4"/>
        <v>263955675.18000025</v>
      </c>
    </row>
    <row r="285" spans="1:6" ht="30.75" customHeight="1" x14ac:dyDescent="0.25">
      <c r="A285" s="17">
        <v>45789</v>
      </c>
      <c r="B285" s="18" t="s">
        <v>337</v>
      </c>
      <c r="C285" s="11" t="s">
        <v>338</v>
      </c>
      <c r="D285" s="21">
        <v>1000</v>
      </c>
      <c r="E285" s="19"/>
      <c r="F285" s="21">
        <f t="shared" si="4"/>
        <v>263956675.18000025</v>
      </c>
    </row>
    <row r="286" spans="1:6" ht="30.75" customHeight="1" x14ac:dyDescent="0.25">
      <c r="A286" s="17">
        <v>45789</v>
      </c>
      <c r="B286" s="18" t="s">
        <v>339</v>
      </c>
      <c r="C286" s="11" t="s">
        <v>340</v>
      </c>
      <c r="D286" s="21">
        <v>3000</v>
      </c>
      <c r="E286" s="19"/>
      <c r="F286" s="21">
        <f t="shared" si="4"/>
        <v>263959675.18000025</v>
      </c>
    </row>
    <row r="287" spans="1:6" ht="41.25" customHeight="1" x14ac:dyDescent="0.25">
      <c r="A287" s="17">
        <v>45790</v>
      </c>
      <c r="B287" s="18" t="s">
        <v>341</v>
      </c>
      <c r="C287" s="11" t="s">
        <v>342</v>
      </c>
      <c r="D287" s="19"/>
      <c r="E287" s="21">
        <v>3808288.01</v>
      </c>
      <c r="F287" s="21">
        <f t="shared" si="4"/>
        <v>260151387.17000026</v>
      </c>
    </row>
    <row r="288" spans="1:6" ht="41.25" customHeight="1" x14ac:dyDescent="0.25">
      <c r="A288" s="17">
        <v>45790</v>
      </c>
      <c r="B288" s="18" t="s">
        <v>341</v>
      </c>
      <c r="C288" s="11" t="s">
        <v>342</v>
      </c>
      <c r="D288" s="19"/>
      <c r="E288" s="21">
        <v>1684531.07</v>
      </c>
      <c r="F288" s="21">
        <f t="shared" si="4"/>
        <v>258466856.10000026</v>
      </c>
    </row>
    <row r="289" spans="1:6" ht="41.25" customHeight="1" x14ac:dyDescent="0.25">
      <c r="A289" s="17">
        <v>45790</v>
      </c>
      <c r="B289" s="18" t="s">
        <v>341</v>
      </c>
      <c r="C289" s="11" t="s">
        <v>342</v>
      </c>
      <c r="D289" s="19"/>
      <c r="E289" s="21">
        <v>3119501.97</v>
      </c>
      <c r="F289" s="21">
        <f t="shared" si="4"/>
        <v>255347354.13000026</v>
      </c>
    </row>
    <row r="290" spans="1:6" ht="41.25" customHeight="1" x14ac:dyDescent="0.25">
      <c r="A290" s="17">
        <v>45790</v>
      </c>
      <c r="B290" s="18" t="s">
        <v>341</v>
      </c>
      <c r="C290" s="11" t="s">
        <v>342</v>
      </c>
      <c r="D290" s="19"/>
      <c r="E290" s="21">
        <v>311950.2</v>
      </c>
      <c r="F290" s="21">
        <f t="shared" si="4"/>
        <v>255035403.93000028</v>
      </c>
    </row>
    <row r="291" spans="1:6" ht="41.25" customHeight="1" x14ac:dyDescent="0.25">
      <c r="A291" s="17">
        <v>45790</v>
      </c>
      <c r="B291" s="18" t="s">
        <v>341</v>
      </c>
      <c r="C291" s="11" t="s">
        <v>342</v>
      </c>
      <c r="D291" s="19"/>
      <c r="E291" s="21">
        <v>255609496.08000001</v>
      </c>
      <c r="F291" s="21">
        <f t="shared" si="4"/>
        <v>-574092.14999973774</v>
      </c>
    </row>
    <row r="292" spans="1:6" ht="49.5" customHeight="1" x14ac:dyDescent="0.25">
      <c r="A292" s="17">
        <v>45790</v>
      </c>
      <c r="B292" s="18" t="s">
        <v>343</v>
      </c>
      <c r="C292" s="11" t="s">
        <v>344</v>
      </c>
      <c r="D292" s="19"/>
      <c r="E292" s="21">
        <v>347736.26</v>
      </c>
      <c r="F292" s="21">
        <f t="shared" si="4"/>
        <v>-921828.40999973775</v>
      </c>
    </row>
    <row r="293" spans="1:6" ht="49.5" customHeight="1" x14ac:dyDescent="0.25">
      <c r="A293" s="17">
        <v>45790</v>
      </c>
      <c r="B293" s="18" t="s">
        <v>343</v>
      </c>
      <c r="C293" s="11" t="s">
        <v>344</v>
      </c>
      <c r="D293" s="19"/>
      <c r="E293" s="21">
        <v>152040.47</v>
      </c>
      <c r="F293" s="21">
        <f t="shared" si="4"/>
        <v>-1073868.8799997377</v>
      </c>
    </row>
    <row r="294" spans="1:6" ht="48.75" customHeight="1" x14ac:dyDescent="0.25">
      <c r="A294" s="17">
        <v>45790</v>
      </c>
      <c r="B294" s="18" t="s">
        <v>343</v>
      </c>
      <c r="C294" s="11" t="s">
        <v>344</v>
      </c>
      <c r="D294" s="19"/>
      <c r="E294" s="21">
        <v>281556.43</v>
      </c>
      <c r="F294" s="21">
        <f t="shared" si="4"/>
        <v>-1355425.3099997377</v>
      </c>
    </row>
    <row r="295" spans="1:6" ht="48.75" customHeight="1" x14ac:dyDescent="0.25">
      <c r="A295" s="17">
        <v>45790</v>
      </c>
      <c r="B295" s="18" t="s">
        <v>343</v>
      </c>
      <c r="C295" s="11" t="s">
        <v>344</v>
      </c>
      <c r="D295" s="19"/>
      <c r="E295" s="21">
        <v>28155.64</v>
      </c>
      <c r="F295" s="21">
        <f t="shared" si="4"/>
        <v>-1383580.9499997376</v>
      </c>
    </row>
    <row r="296" spans="1:6" ht="48.75" customHeight="1" x14ac:dyDescent="0.25">
      <c r="A296" s="17">
        <v>45790</v>
      </c>
      <c r="B296" s="18" t="s">
        <v>343</v>
      </c>
      <c r="C296" s="11" t="s">
        <v>344</v>
      </c>
      <c r="D296" s="19"/>
      <c r="E296" s="21">
        <v>23383247.050000001</v>
      </c>
      <c r="F296" s="21">
        <f t="shared" si="4"/>
        <v>-24766827.999999739</v>
      </c>
    </row>
    <row r="297" spans="1:6" ht="32.25" customHeight="1" x14ac:dyDescent="0.25">
      <c r="A297" s="17">
        <v>45790</v>
      </c>
      <c r="B297" s="18" t="s">
        <v>345</v>
      </c>
      <c r="C297" s="11" t="s">
        <v>346</v>
      </c>
      <c r="D297" s="19"/>
      <c r="E297" s="21">
        <v>31503.26</v>
      </c>
      <c r="F297" s="21">
        <f t="shared" si="4"/>
        <v>-24798331.259999741</v>
      </c>
    </row>
    <row r="298" spans="1:6" ht="24.75" customHeight="1" x14ac:dyDescent="0.25">
      <c r="A298" s="17">
        <v>45790</v>
      </c>
      <c r="B298" s="18" t="s">
        <v>347</v>
      </c>
      <c r="C298" s="11" t="s">
        <v>348</v>
      </c>
      <c r="D298" s="21">
        <v>20000</v>
      </c>
      <c r="E298" s="19"/>
      <c r="F298" s="21">
        <f t="shared" si="4"/>
        <v>-24778331.259999741</v>
      </c>
    </row>
    <row r="299" spans="1:6" ht="24.75" customHeight="1" x14ac:dyDescent="0.25">
      <c r="A299" s="17">
        <v>45790</v>
      </c>
      <c r="B299" s="18" t="s">
        <v>347</v>
      </c>
      <c r="C299" s="11" t="s">
        <v>349</v>
      </c>
      <c r="D299" s="21">
        <v>16209.91</v>
      </c>
      <c r="E299" s="19"/>
      <c r="F299" s="21">
        <f t="shared" si="4"/>
        <v>-24762121.349999741</v>
      </c>
    </row>
    <row r="300" spans="1:6" ht="30.75" customHeight="1" x14ac:dyDescent="0.25">
      <c r="A300" s="17">
        <v>45790</v>
      </c>
      <c r="B300" s="18" t="s">
        <v>350</v>
      </c>
      <c r="C300" s="11" t="s">
        <v>351</v>
      </c>
      <c r="D300" s="21">
        <v>3618817.54</v>
      </c>
      <c r="E300" s="19"/>
      <c r="F300" s="21">
        <f t="shared" si="4"/>
        <v>-21143303.809999742</v>
      </c>
    </row>
    <row r="301" spans="1:6" ht="30.75" customHeight="1" x14ac:dyDescent="0.25">
      <c r="A301" s="17">
        <v>45790</v>
      </c>
      <c r="B301" s="18" t="s">
        <v>350</v>
      </c>
      <c r="C301" s="11" t="s">
        <v>352</v>
      </c>
      <c r="D301" s="19"/>
      <c r="E301" s="21">
        <v>3618817.54</v>
      </c>
      <c r="F301" s="21">
        <f t="shared" si="4"/>
        <v>-24762121.349999741</v>
      </c>
    </row>
    <row r="302" spans="1:6" ht="30.75" customHeight="1" x14ac:dyDescent="0.25">
      <c r="A302" s="17">
        <v>45790</v>
      </c>
      <c r="B302" s="18" t="s">
        <v>353</v>
      </c>
      <c r="C302" s="11" t="s">
        <v>354</v>
      </c>
      <c r="D302" s="21">
        <v>48200</v>
      </c>
      <c r="E302" s="19"/>
      <c r="F302" s="21">
        <f t="shared" si="4"/>
        <v>-24713921.349999741</v>
      </c>
    </row>
    <row r="303" spans="1:6" ht="30.75" customHeight="1" x14ac:dyDescent="0.25">
      <c r="A303" s="17">
        <v>45790</v>
      </c>
      <c r="B303" s="18" t="s">
        <v>353</v>
      </c>
      <c r="C303" s="11" t="s">
        <v>355</v>
      </c>
      <c r="D303" s="19"/>
      <c r="E303" s="21">
        <v>48200</v>
      </c>
      <c r="F303" s="21">
        <f t="shared" si="4"/>
        <v>-24762121.349999741</v>
      </c>
    </row>
    <row r="304" spans="1:6" ht="27" customHeight="1" x14ac:dyDescent="0.25">
      <c r="A304" s="17">
        <v>45790</v>
      </c>
      <c r="B304" s="18" t="s">
        <v>356</v>
      </c>
      <c r="C304" s="11" t="s">
        <v>357</v>
      </c>
      <c r="D304" s="19"/>
      <c r="E304" s="21">
        <v>5400</v>
      </c>
      <c r="F304" s="21">
        <f t="shared" si="4"/>
        <v>-24767521.349999741</v>
      </c>
    </row>
    <row r="305" spans="1:6" ht="30.75" customHeight="1" x14ac:dyDescent="0.25">
      <c r="A305" s="17">
        <v>45790</v>
      </c>
      <c r="B305" s="18" t="s">
        <v>358</v>
      </c>
      <c r="C305" s="11" t="s">
        <v>359</v>
      </c>
      <c r="D305" s="21">
        <v>12000</v>
      </c>
      <c r="E305" s="19"/>
      <c r="F305" s="21">
        <f t="shared" si="4"/>
        <v>-24755521.349999741</v>
      </c>
    </row>
    <row r="306" spans="1:6" ht="30.75" customHeight="1" x14ac:dyDescent="0.25">
      <c r="A306" s="17">
        <v>45790</v>
      </c>
      <c r="B306" s="18" t="s">
        <v>360</v>
      </c>
      <c r="C306" s="11" t="s">
        <v>361</v>
      </c>
      <c r="D306" s="21">
        <v>10000</v>
      </c>
      <c r="E306" s="19"/>
      <c r="F306" s="21">
        <f t="shared" si="4"/>
        <v>-24745521.349999741</v>
      </c>
    </row>
    <row r="307" spans="1:6" ht="31.5" customHeight="1" x14ac:dyDescent="0.25">
      <c r="A307" s="17">
        <v>45790</v>
      </c>
      <c r="B307" s="18" t="s">
        <v>362</v>
      </c>
      <c r="C307" s="11" t="s">
        <v>363</v>
      </c>
      <c r="D307" s="21">
        <v>3000</v>
      </c>
      <c r="E307" s="19"/>
      <c r="F307" s="21">
        <f t="shared" si="4"/>
        <v>-24742521.349999741</v>
      </c>
    </row>
    <row r="308" spans="1:6" ht="40.5" customHeight="1" x14ac:dyDescent="0.25">
      <c r="A308" s="17">
        <v>45791</v>
      </c>
      <c r="B308" s="18" t="s">
        <v>364</v>
      </c>
      <c r="C308" s="11" t="s">
        <v>365</v>
      </c>
      <c r="D308" s="19"/>
      <c r="E308" s="21">
        <v>28501.200000000001</v>
      </c>
      <c r="F308" s="21">
        <f t="shared" si="4"/>
        <v>-24771022.54999974</v>
      </c>
    </row>
    <row r="309" spans="1:6" ht="40.5" customHeight="1" x14ac:dyDescent="0.25">
      <c r="A309" s="17">
        <v>45791</v>
      </c>
      <c r="B309" s="18" t="s">
        <v>366</v>
      </c>
      <c r="C309" s="11" t="s">
        <v>367</v>
      </c>
      <c r="D309" s="19"/>
      <c r="E309" s="21">
        <v>1425873.7</v>
      </c>
      <c r="F309" s="21">
        <f t="shared" si="4"/>
        <v>-26196896.249999739</v>
      </c>
    </row>
    <row r="310" spans="1:6" ht="40.5" customHeight="1" x14ac:dyDescent="0.25">
      <c r="A310" s="17">
        <v>45791</v>
      </c>
      <c r="B310" s="18" t="s">
        <v>368</v>
      </c>
      <c r="C310" s="11" t="s">
        <v>369</v>
      </c>
      <c r="D310" s="19"/>
      <c r="E310" s="21">
        <v>23397.19</v>
      </c>
      <c r="F310" s="21">
        <f t="shared" si="4"/>
        <v>-26220293.439999741</v>
      </c>
    </row>
    <row r="311" spans="1:6" ht="40.5" customHeight="1" x14ac:dyDescent="0.25">
      <c r="A311" s="17">
        <v>45791</v>
      </c>
      <c r="B311" s="18" t="s">
        <v>368</v>
      </c>
      <c r="C311" s="11" t="s">
        <v>369</v>
      </c>
      <c r="D311" s="19"/>
      <c r="E311" s="21">
        <v>284521.49</v>
      </c>
      <c r="F311" s="21">
        <f t="shared" si="4"/>
        <v>-26504814.929999739</v>
      </c>
    </row>
    <row r="312" spans="1:6" ht="40.5" customHeight="1" x14ac:dyDescent="0.25">
      <c r="A312" s="17">
        <v>45791</v>
      </c>
      <c r="B312" s="18" t="s">
        <v>368</v>
      </c>
      <c r="C312" s="11" t="s">
        <v>369</v>
      </c>
      <c r="D312" s="19"/>
      <c r="E312" s="21">
        <v>126344.81</v>
      </c>
      <c r="F312" s="21">
        <f t="shared" si="4"/>
        <v>-26631159.739999738</v>
      </c>
    </row>
    <row r="313" spans="1:6" ht="40.5" customHeight="1" x14ac:dyDescent="0.25">
      <c r="A313" s="17">
        <v>45791</v>
      </c>
      <c r="B313" s="18" t="s">
        <v>368</v>
      </c>
      <c r="C313" s="11" t="s">
        <v>369</v>
      </c>
      <c r="D313" s="19"/>
      <c r="E313" s="21">
        <v>233971.87</v>
      </c>
      <c r="F313" s="21">
        <f t="shared" si="4"/>
        <v>-26865131.609999739</v>
      </c>
    </row>
    <row r="314" spans="1:6" ht="40.5" customHeight="1" x14ac:dyDescent="0.25">
      <c r="A314" s="17">
        <v>45791</v>
      </c>
      <c r="B314" s="18" t="s">
        <v>368</v>
      </c>
      <c r="C314" s="11" t="s">
        <v>369</v>
      </c>
      <c r="D314" s="19"/>
      <c r="E314" s="21">
        <v>19084839.469999999</v>
      </c>
      <c r="F314" s="21">
        <f t="shared" si="4"/>
        <v>-45949971.079999737</v>
      </c>
    </row>
    <row r="315" spans="1:6" ht="48.75" customHeight="1" x14ac:dyDescent="0.25">
      <c r="A315" s="17">
        <v>45791</v>
      </c>
      <c r="B315" s="18" t="s">
        <v>370</v>
      </c>
      <c r="C315" s="11" t="s">
        <v>371</v>
      </c>
      <c r="D315" s="19"/>
      <c r="E315" s="21">
        <v>129585.73</v>
      </c>
      <c r="F315" s="21">
        <f t="shared" si="4"/>
        <v>-46079556.809999734</v>
      </c>
    </row>
    <row r="316" spans="1:6" ht="48.75" customHeight="1" x14ac:dyDescent="0.25">
      <c r="A316" s="17">
        <v>45791</v>
      </c>
      <c r="B316" s="18" t="s">
        <v>370</v>
      </c>
      <c r="C316" s="11" t="s">
        <v>371</v>
      </c>
      <c r="D316" s="19"/>
      <c r="E316" s="21">
        <v>57997.01</v>
      </c>
      <c r="F316" s="21">
        <f t="shared" si="4"/>
        <v>-46137553.819999732</v>
      </c>
    </row>
    <row r="317" spans="1:6" ht="48.75" customHeight="1" x14ac:dyDescent="0.25">
      <c r="A317" s="17">
        <v>45791</v>
      </c>
      <c r="B317" s="18" t="s">
        <v>370</v>
      </c>
      <c r="C317" s="11" t="s">
        <v>371</v>
      </c>
      <c r="D317" s="19"/>
      <c r="E317" s="21">
        <v>107401.88</v>
      </c>
      <c r="F317" s="21">
        <f t="shared" si="4"/>
        <v>-46244955.699999735</v>
      </c>
    </row>
    <row r="318" spans="1:6" ht="48.75" customHeight="1" x14ac:dyDescent="0.25">
      <c r="A318" s="17">
        <v>45791</v>
      </c>
      <c r="B318" s="18" t="s">
        <v>370</v>
      </c>
      <c r="C318" s="11" t="s">
        <v>371</v>
      </c>
      <c r="D318" s="19"/>
      <c r="E318" s="21">
        <v>10740.19</v>
      </c>
      <c r="F318" s="21">
        <f t="shared" si="4"/>
        <v>-46255695.889999732</v>
      </c>
    </row>
    <row r="319" spans="1:6" ht="48.75" customHeight="1" x14ac:dyDescent="0.25">
      <c r="A319" s="17">
        <v>45791</v>
      </c>
      <c r="B319" s="18" t="s">
        <v>370</v>
      </c>
      <c r="C319" s="11" t="s">
        <v>371</v>
      </c>
      <c r="D319" s="19"/>
      <c r="E319" s="21">
        <v>9003332.7699999996</v>
      </c>
      <c r="F319" s="21">
        <f t="shared" si="4"/>
        <v>-55259028.659999728</v>
      </c>
    </row>
    <row r="320" spans="1:6" ht="50.25" customHeight="1" x14ac:dyDescent="0.25">
      <c r="A320" s="17">
        <v>45791</v>
      </c>
      <c r="B320" s="18" t="s">
        <v>372</v>
      </c>
      <c r="C320" s="11" t="s">
        <v>373</v>
      </c>
      <c r="D320" s="19"/>
      <c r="E320" s="21">
        <v>623136.31000000006</v>
      </c>
      <c r="F320" s="21">
        <f t="shared" si="4"/>
        <v>-55882164.969999731</v>
      </c>
    </row>
    <row r="321" spans="1:6" ht="50.25" customHeight="1" x14ac:dyDescent="0.25">
      <c r="A321" s="17">
        <v>45791</v>
      </c>
      <c r="B321" s="18" t="s">
        <v>372</v>
      </c>
      <c r="C321" s="11" t="s">
        <v>373</v>
      </c>
      <c r="D321" s="19"/>
      <c r="E321" s="21">
        <v>100406.97</v>
      </c>
      <c r="F321" s="21">
        <f t="shared" si="4"/>
        <v>-55982571.939999729</v>
      </c>
    </row>
    <row r="322" spans="1:6" ht="50.25" customHeight="1" x14ac:dyDescent="0.25">
      <c r="A322" s="17">
        <v>45791</v>
      </c>
      <c r="B322" s="18" t="s">
        <v>372</v>
      </c>
      <c r="C322" s="11" t="s">
        <v>1208</v>
      </c>
      <c r="D322" s="19"/>
      <c r="E322" s="21">
        <v>185938.84</v>
      </c>
      <c r="F322" s="21">
        <f t="shared" si="4"/>
        <v>-56168510.779999733</v>
      </c>
    </row>
    <row r="323" spans="1:6" ht="50.25" customHeight="1" x14ac:dyDescent="0.25">
      <c r="A323" s="17">
        <v>45791</v>
      </c>
      <c r="B323" s="18" t="s">
        <v>372</v>
      </c>
      <c r="C323" s="11" t="s">
        <v>373</v>
      </c>
      <c r="D323" s="19"/>
      <c r="E323" s="21">
        <v>18593.88</v>
      </c>
      <c r="F323" s="21">
        <f t="shared" si="4"/>
        <v>-56187104.659999736</v>
      </c>
    </row>
    <row r="324" spans="1:6" ht="50.25" customHeight="1" x14ac:dyDescent="0.25">
      <c r="A324" s="17">
        <v>45791</v>
      </c>
      <c r="B324" s="18" t="s">
        <v>372</v>
      </c>
      <c r="C324" s="11" t="s">
        <v>373</v>
      </c>
      <c r="D324" s="19"/>
      <c r="E324" s="21">
        <v>59767886.850000001</v>
      </c>
      <c r="F324" s="21">
        <f t="shared" si="4"/>
        <v>-115954991.50999974</v>
      </c>
    </row>
    <row r="325" spans="1:6" ht="42" customHeight="1" x14ac:dyDescent="0.25">
      <c r="A325" s="17">
        <v>45791</v>
      </c>
      <c r="B325" s="18" t="s">
        <v>374</v>
      </c>
      <c r="C325" s="11" t="s">
        <v>375</v>
      </c>
      <c r="D325" s="19"/>
      <c r="E325" s="21">
        <v>288372.7</v>
      </c>
      <c r="F325" s="21">
        <f t="shared" si="4"/>
        <v>-116243364.20999974</v>
      </c>
    </row>
    <row r="326" spans="1:6" ht="42" customHeight="1" x14ac:dyDescent="0.25">
      <c r="A326" s="17">
        <v>45791</v>
      </c>
      <c r="B326" s="18" t="s">
        <v>374</v>
      </c>
      <c r="C326" s="11" t="s">
        <v>375</v>
      </c>
      <c r="D326" s="19"/>
      <c r="E326" s="21">
        <v>129063.25</v>
      </c>
      <c r="F326" s="21">
        <f t="shared" si="4"/>
        <v>-116372427.45999974</v>
      </c>
    </row>
    <row r="327" spans="1:6" ht="42" customHeight="1" x14ac:dyDescent="0.25">
      <c r="A327" s="17">
        <v>45791</v>
      </c>
      <c r="B327" s="18" t="s">
        <v>374</v>
      </c>
      <c r="C327" s="11" t="s">
        <v>375</v>
      </c>
      <c r="D327" s="19"/>
      <c r="E327" s="21">
        <v>239006.01</v>
      </c>
      <c r="F327" s="21">
        <f t="shared" si="4"/>
        <v>-116611433.46999975</v>
      </c>
    </row>
    <row r="328" spans="1:6" ht="42" customHeight="1" x14ac:dyDescent="0.25">
      <c r="A328" s="17">
        <v>45791</v>
      </c>
      <c r="B328" s="18" t="s">
        <v>374</v>
      </c>
      <c r="C328" s="11" t="s">
        <v>375</v>
      </c>
      <c r="D328" s="19"/>
      <c r="E328" s="21">
        <v>23900.6</v>
      </c>
      <c r="F328" s="21">
        <f t="shared" si="4"/>
        <v>-116635334.06999974</v>
      </c>
    </row>
    <row r="329" spans="1:6" ht="42" customHeight="1" x14ac:dyDescent="0.25">
      <c r="A329" s="17">
        <v>45791</v>
      </c>
      <c r="B329" s="18" t="s">
        <v>374</v>
      </c>
      <c r="C329" s="11" t="s">
        <v>375</v>
      </c>
      <c r="D329" s="19"/>
      <c r="E329" s="21">
        <v>18912690.329999998</v>
      </c>
      <c r="F329" s="21">
        <f t="shared" si="4"/>
        <v>-135548024.39999974</v>
      </c>
    </row>
    <row r="330" spans="1:6" ht="42" customHeight="1" x14ac:dyDescent="0.25">
      <c r="A330" s="17">
        <v>45791</v>
      </c>
      <c r="B330" s="18" t="s">
        <v>376</v>
      </c>
      <c r="C330" s="11" t="s">
        <v>377</v>
      </c>
      <c r="D330" s="19"/>
      <c r="E330" s="19"/>
      <c r="F330" s="21">
        <f t="shared" si="4"/>
        <v>-135548024.39999974</v>
      </c>
    </row>
    <row r="331" spans="1:6" ht="50.25" customHeight="1" x14ac:dyDescent="0.25">
      <c r="A331" s="17">
        <v>45791</v>
      </c>
      <c r="B331" s="18" t="s">
        <v>378</v>
      </c>
      <c r="C331" s="11" t="s">
        <v>379</v>
      </c>
      <c r="D331" s="19"/>
      <c r="E331" s="21">
        <v>192749.83</v>
      </c>
      <c r="F331" s="21">
        <f t="shared" si="4"/>
        <v>-135740774.22999975</v>
      </c>
    </row>
    <row r="332" spans="1:6" ht="48.75" customHeight="1" x14ac:dyDescent="0.25">
      <c r="A332" s="17">
        <v>45791</v>
      </c>
      <c r="B332" s="18" t="s">
        <v>378</v>
      </c>
      <c r="C332" s="11" t="s">
        <v>379</v>
      </c>
      <c r="D332" s="19"/>
      <c r="E332" s="21">
        <v>86266.55</v>
      </c>
      <c r="F332" s="21">
        <f t="shared" ref="F332:F395" si="5">+F331+D332-E332</f>
        <v>-135827040.77999976</v>
      </c>
    </row>
    <row r="333" spans="1:6" ht="48.75" customHeight="1" x14ac:dyDescent="0.25">
      <c r="A333" s="17">
        <v>45791</v>
      </c>
      <c r="B333" s="18" t="s">
        <v>378</v>
      </c>
      <c r="C333" s="11" t="s">
        <v>379</v>
      </c>
      <c r="D333" s="19"/>
      <c r="E333" s="21">
        <v>159752.87</v>
      </c>
      <c r="F333" s="21">
        <f t="shared" si="5"/>
        <v>-135986793.64999977</v>
      </c>
    </row>
    <row r="334" spans="1:6" ht="48.75" customHeight="1" x14ac:dyDescent="0.25">
      <c r="A334" s="17">
        <v>45791</v>
      </c>
      <c r="B334" s="18" t="s">
        <v>378</v>
      </c>
      <c r="C334" s="11" t="s">
        <v>379</v>
      </c>
      <c r="D334" s="19"/>
      <c r="E334" s="21">
        <v>15975.29</v>
      </c>
      <c r="F334" s="21">
        <f t="shared" si="5"/>
        <v>-136002768.93999976</v>
      </c>
    </row>
    <row r="335" spans="1:6" ht="48.75" customHeight="1" x14ac:dyDescent="0.25">
      <c r="A335" s="17">
        <v>45791</v>
      </c>
      <c r="B335" s="18" t="s">
        <v>378</v>
      </c>
      <c r="C335" s="11" t="s">
        <v>379</v>
      </c>
      <c r="D335" s="19"/>
      <c r="E335" s="21">
        <v>12414327.140000001</v>
      </c>
      <c r="F335" s="21">
        <f t="shared" si="5"/>
        <v>-148417096.07999974</v>
      </c>
    </row>
    <row r="336" spans="1:6" ht="59.25" customHeight="1" x14ac:dyDescent="0.25">
      <c r="A336" s="17">
        <v>45791</v>
      </c>
      <c r="B336" s="18" t="s">
        <v>380</v>
      </c>
      <c r="C336" s="11" t="s">
        <v>381</v>
      </c>
      <c r="D336" s="19"/>
      <c r="E336" s="21">
        <v>35042.06</v>
      </c>
      <c r="F336" s="21">
        <f t="shared" si="5"/>
        <v>-148452138.13999975</v>
      </c>
    </row>
    <row r="337" spans="1:6" ht="59.25" customHeight="1" x14ac:dyDescent="0.25">
      <c r="A337" s="17">
        <v>45791</v>
      </c>
      <c r="B337" s="18" t="s">
        <v>380</v>
      </c>
      <c r="C337" s="11" t="s">
        <v>381</v>
      </c>
      <c r="D337" s="19"/>
      <c r="E337" s="21">
        <v>3532392.63</v>
      </c>
      <c r="F337" s="21">
        <f t="shared" si="5"/>
        <v>-151984530.76999974</v>
      </c>
    </row>
    <row r="338" spans="1:6" ht="23.25" customHeight="1" x14ac:dyDescent="0.25">
      <c r="A338" s="17">
        <v>45791</v>
      </c>
      <c r="B338" s="18" t="s">
        <v>382</v>
      </c>
      <c r="C338" s="11" t="s">
        <v>383</v>
      </c>
      <c r="D338" s="21">
        <v>18000</v>
      </c>
      <c r="E338" s="19"/>
      <c r="F338" s="21">
        <f t="shared" si="5"/>
        <v>-151966530.76999974</v>
      </c>
    </row>
    <row r="339" spans="1:6" ht="33" customHeight="1" x14ac:dyDescent="0.25">
      <c r="A339" s="17">
        <v>45791</v>
      </c>
      <c r="B339" s="18" t="s">
        <v>384</v>
      </c>
      <c r="C339" s="11" t="s">
        <v>385</v>
      </c>
      <c r="D339" s="21">
        <v>52829.69</v>
      </c>
      <c r="E339" s="19"/>
      <c r="F339" s="21">
        <f t="shared" si="5"/>
        <v>-151913701.07999974</v>
      </c>
    </row>
    <row r="340" spans="1:6" ht="33" customHeight="1" x14ac:dyDescent="0.25">
      <c r="A340" s="17">
        <v>45791</v>
      </c>
      <c r="B340" s="18" t="s">
        <v>384</v>
      </c>
      <c r="C340" s="11" t="s">
        <v>386</v>
      </c>
      <c r="D340" s="19"/>
      <c r="E340" s="21">
        <v>52829.69</v>
      </c>
      <c r="F340" s="21">
        <f t="shared" si="5"/>
        <v>-151966530.76999974</v>
      </c>
    </row>
    <row r="341" spans="1:6" ht="33" customHeight="1" x14ac:dyDescent="0.25">
      <c r="A341" s="17">
        <v>45791</v>
      </c>
      <c r="B341" s="18" t="s">
        <v>387</v>
      </c>
      <c r="C341" s="11" t="s">
        <v>388</v>
      </c>
      <c r="D341" s="21">
        <v>1069989.3700000001</v>
      </c>
      <c r="E341" s="19"/>
      <c r="F341" s="21">
        <f t="shared" si="5"/>
        <v>-150896541.39999974</v>
      </c>
    </row>
    <row r="342" spans="1:6" ht="33" customHeight="1" x14ac:dyDescent="0.25">
      <c r="A342" s="17">
        <v>45791</v>
      </c>
      <c r="B342" s="18" t="s">
        <v>387</v>
      </c>
      <c r="C342" s="11" t="s">
        <v>389</v>
      </c>
      <c r="D342" s="19"/>
      <c r="E342" s="21">
        <v>1069989.3700000001</v>
      </c>
      <c r="F342" s="21">
        <f t="shared" si="5"/>
        <v>-151966530.76999974</v>
      </c>
    </row>
    <row r="343" spans="1:6" ht="33" customHeight="1" x14ac:dyDescent="0.25">
      <c r="A343" s="17">
        <v>45791</v>
      </c>
      <c r="B343" s="18" t="s">
        <v>390</v>
      </c>
      <c r="C343" s="11" t="s">
        <v>391</v>
      </c>
      <c r="D343" s="21">
        <v>62709.91</v>
      </c>
      <c r="E343" s="19"/>
      <c r="F343" s="21">
        <f t="shared" si="5"/>
        <v>-151903820.85999975</v>
      </c>
    </row>
    <row r="344" spans="1:6" ht="33" customHeight="1" x14ac:dyDescent="0.25">
      <c r="A344" s="17">
        <v>45791</v>
      </c>
      <c r="B344" s="18" t="s">
        <v>390</v>
      </c>
      <c r="C344" s="11" t="s">
        <v>392</v>
      </c>
      <c r="D344" s="19"/>
      <c r="E344" s="21">
        <v>62709.91</v>
      </c>
      <c r="F344" s="21">
        <f t="shared" si="5"/>
        <v>-151966530.76999974</v>
      </c>
    </row>
    <row r="345" spans="1:6" ht="27" customHeight="1" x14ac:dyDescent="0.25">
      <c r="A345" s="17">
        <v>45791</v>
      </c>
      <c r="B345" s="18" t="s">
        <v>393</v>
      </c>
      <c r="C345" s="11" t="s">
        <v>394</v>
      </c>
      <c r="D345" s="19"/>
      <c r="E345" s="20">
        <v>276.85000000000002</v>
      </c>
      <c r="F345" s="21">
        <f t="shared" si="5"/>
        <v>-151966807.61999974</v>
      </c>
    </row>
    <row r="346" spans="1:6" ht="33" customHeight="1" x14ac:dyDescent="0.25">
      <c r="A346" s="17">
        <v>45791</v>
      </c>
      <c r="B346" s="18" t="s">
        <v>395</v>
      </c>
      <c r="C346" s="11" t="s">
        <v>396</v>
      </c>
      <c r="D346" s="21">
        <v>1000</v>
      </c>
      <c r="E346" s="19"/>
      <c r="F346" s="21">
        <f t="shared" si="5"/>
        <v>-151965807.61999974</v>
      </c>
    </row>
    <row r="347" spans="1:6" ht="33" customHeight="1" x14ac:dyDescent="0.25">
      <c r="A347" s="17">
        <v>45791</v>
      </c>
      <c r="B347" s="18" t="s">
        <v>397</v>
      </c>
      <c r="C347" s="11" t="s">
        <v>398</v>
      </c>
      <c r="D347" s="21">
        <v>1000</v>
      </c>
      <c r="E347" s="19"/>
      <c r="F347" s="21">
        <f t="shared" si="5"/>
        <v>-151964807.61999974</v>
      </c>
    </row>
    <row r="348" spans="1:6" ht="33" customHeight="1" x14ac:dyDescent="0.25">
      <c r="A348" s="17">
        <v>45791</v>
      </c>
      <c r="B348" s="18" t="s">
        <v>399</v>
      </c>
      <c r="C348" s="11" t="s">
        <v>400</v>
      </c>
      <c r="D348" s="21">
        <v>6000</v>
      </c>
      <c r="E348" s="19"/>
      <c r="F348" s="21">
        <f t="shared" si="5"/>
        <v>-151958807.61999974</v>
      </c>
    </row>
    <row r="349" spans="1:6" ht="33" customHeight="1" x14ac:dyDescent="0.25">
      <c r="A349" s="17">
        <v>45791</v>
      </c>
      <c r="B349" s="18" t="s">
        <v>401</v>
      </c>
      <c r="C349" s="11" t="s">
        <v>402</v>
      </c>
      <c r="D349" s="21">
        <v>1000</v>
      </c>
      <c r="E349" s="19"/>
      <c r="F349" s="21">
        <f t="shared" si="5"/>
        <v>-151957807.61999974</v>
      </c>
    </row>
    <row r="350" spans="1:6" ht="33" customHeight="1" x14ac:dyDescent="0.25">
      <c r="A350" s="17">
        <v>45791</v>
      </c>
      <c r="B350" s="18" t="s">
        <v>403</v>
      </c>
      <c r="C350" s="11" t="s">
        <v>404</v>
      </c>
      <c r="D350" s="21">
        <v>3000</v>
      </c>
      <c r="E350" s="19"/>
      <c r="F350" s="21">
        <f t="shared" si="5"/>
        <v>-151954807.61999974</v>
      </c>
    </row>
    <row r="351" spans="1:6" ht="33" customHeight="1" x14ac:dyDescent="0.25">
      <c r="A351" s="17">
        <v>45791</v>
      </c>
      <c r="B351" s="18" t="s">
        <v>405</v>
      </c>
      <c r="C351" s="11" t="s">
        <v>406</v>
      </c>
      <c r="D351" s="21">
        <v>2000</v>
      </c>
      <c r="E351" s="19"/>
      <c r="F351" s="21">
        <f t="shared" si="5"/>
        <v>-151952807.61999974</v>
      </c>
    </row>
    <row r="352" spans="1:6" ht="33" customHeight="1" x14ac:dyDescent="0.25">
      <c r="A352" s="17">
        <v>45791</v>
      </c>
      <c r="B352" s="18" t="s">
        <v>407</v>
      </c>
      <c r="C352" s="11" t="s">
        <v>408</v>
      </c>
      <c r="D352" s="21">
        <v>10000</v>
      </c>
      <c r="E352" s="19"/>
      <c r="F352" s="21">
        <f t="shared" si="5"/>
        <v>-151942807.61999974</v>
      </c>
    </row>
    <row r="353" spans="1:6" ht="41.25" customHeight="1" x14ac:dyDescent="0.25">
      <c r="A353" s="17">
        <v>45792</v>
      </c>
      <c r="B353" s="18" t="s">
        <v>409</v>
      </c>
      <c r="C353" s="11" t="s">
        <v>410</v>
      </c>
      <c r="D353" s="19"/>
      <c r="E353" s="21">
        <v>6922.33</v>
      </c>
      <c r="F353" s="21">
        <f t="shared" si="5"/>
        <v>-151949729.94999975</v>
      </c>
    </row>
    <row r="354" spans="1:6" ht="50.25" customHeight="1" x14ac:dyDescent="0.25">
      <c r="A354" s="17">
        <v>45792</v>
      </c>
      <c r="B354" s="18" t="s">
        <v>411</v>
      </c>
      <c r="C354" s="11" t="s">
        <v>412</v>
      </c>
      <c r="D354" s="19"/>
      <c r="E354" s="21">
        <v>12670</v>
      </c>
      <c r="F354" s="21">
        <f t="shared" si="5"/>
        <v>-151962399.94999975</v>
      </c>
    </row>
    <row r="355" spans="1:6" ht="42" customHeight="1" x14ac:dyDescent="0.25">
      <c r="A355" s="17">
        <v>45792</v>
      </c>
      <c r="B355" s="18" t="s">
        <v>413</v>
      </c>
      <c r="C355" s="11" t="s">
        <v>414</v>
      </c>
      <c r="D355" s="19"/>
      <c r="E355" s="21">
        <v>10625</v>
      </c>
      <c r="F355" s="21">
        <f t="shared" si="5"/>
        <v>-151973024.94999975</v>
      </c>
    </row>
    <row r="356" spans="1:6" ht="42" customHeight="1" x14ac:dyDescent="0.25">
      <c r="A356" s="17">
        <v>45792</v>
      </c>
      <c r="B356" s="18" t="s">
        <v>413</v>
      </c>
      <c r="C356" s="11" t="s">
        <v>414</v>
      </c>
      <c r="D356" s="19"/>
      <c r="E356" s="21">
        <v>240125</v>
      </c>
      <c r="F356" s="21">
        <f t="shared" si="5"/>
        <v>-152213149.94999975</v>
      </c>
    </row>
    <row r="357" spans="1:6" ht="68.25" customHeight="1" x14ac:dyDescent="0.25">
      <c r="A357" s="17">
        <v>45792</v>
      </c>
      <c r="B357" s="18" t="s">
        <v>415</v>
      </c>
      <c r="C357" s="11" t="s">
        <v>416</v>
      </c>
      <c r="D357" s="19"/>
      <c r="E357" s="21">
        <v>132378.64000000001</v>
      </c>
      <c r="F357" s="21">
        <f t="shared" si="5"/>
        <v>-152345528.58999974</v>
      </c>
    </row>
    <row r="358" spans="1:6" ht="50.25" customHeight="1" x14ac:dyDescent="0.25">
      <c r="A358" s="17">
        <v>45792</v>
      </c>
      <c r="B358" s="18" t="s">
        <v>417</v>
      </c>
      <c r="C358" s="11" t="s">
        <v>418</v>
      </c>
      <c r="D358" s="19"/>
      <c r="E358" s="21">
        <v>83700</v>
      </c>
      <c r="F358" s="21">
        <f t="shared" si="5"/>
        <v>-152429228.58999974</v>
      </c>
    </row>
    <row r="359" spans="1:6" ht="50.25" customHeight="1" x14ac:dyDescent="0.25">
      <c r="A359" s="17">
        <v>45792</v>
      </c>
      <c r="B359" s="18" t="s">
        <v>417</v>
      </c>
      <c r="C359" s="11" t="s">
        <v>418</v>
      </c>
      <c r="D359" s="19"/>
      <c r="E359" s="21">
        <v>46500</v>
      </c>
      <c r="F359" s="21">
        <f t="shared" si="5"/>
        <v>-152475728.58999974</v>
      </c>
    </row>
    <row r="360" spans="1:6" ht="50.25" customHeight="1" x14ac:dyDescent="0.25">
      <c r="A360" s="17">
        <v>45792</v>
      </c>
      <c r="B360" s="18" t="s">
        <v>417</v>
      </c>
      <c r="C360" s="11" t="s">
        <v>418</v>
      </c>
      <c r="D360" s="19"/>
      <c r="E360" s="21">
        <v>418500</v>
      </c>
      <c r="F360" s="21">
        <f t="shared" si="5"/>
        <v>-152894228.58999974</v>
      </c>
    </row>
    <row r="361" spans="1:6" ht="39.75" customHeight="1" x14ac:dyDescent="0.25">
      <c r="A361" s="17">
        <v>45792</v>
      </c>
      <c r="B361" s="18" t="s">
        <v>419</v>
      </c>
      <c r="C361" s="11" t="s">
        <v>420</v>
      </c>
      <c r="D361" s="19"/>
      <c r="E361" s="21">
        <v>3600</v>
      </c>
      <c r="F361" s="21">
        <f t="shared" si="5"/>
        <v>-152897828.58999974</v>
      </c>
    </row>
    <row r="362" spans="1:6" ht="39.75" customHeight="1" x14ac:dyDescent="0.25">
      <c r="A362" s="17">
        <v>45792</v>
      </c>
      <c r="B362" s="18" t="s">
        <v>419</v>
      </c>
      <c r="C362" s="11" t="s">
        <v>420</v>
      </c>
      <c r="D362" s="19"/>
      <c r="E362" s="21">
        <v>2000</v>
      </c>
      <c r="F362" s="21">
        <f t="shared" si="5"/>
        <v>-152899828.58999974</v>
      </c>
    </row>
    <row r="363" spans="1:6" ht="39.75" customHeight="1" x14ac:dyDescent="0.25">
      <c r="A363" s="17">
        <v>45792</v>
      </c>
      <c r="B363" s="18" t="s">
        <v>419</v>
      </c>
      <c r="C363" s="11" t="s">
        <v>420</v>
      </c>
      <c r="D363" s="19"/>
      <c r="E363" s="21">
        <v>18000</v>
      </c>
      <c r="F363" s="21">
        <f t="shared" si="5"/>
        <v>-152917828.58999974</v>
      </c>
    </row>
    <row r="364" spans="1:6" ht="39.75" customHeight="1" x14ac:dyDescent="0.25">
      <c r="A364" s="17">
        <v>45792</v>
      </c>
      <c r="B364" s="18" t="s">
        <v>421</v>
      </c>
      <c r="C364" s="11" t="s">
        <v>422</v>
      </c>
      <c r="D364" s="19"/>
      <c r="E364" s="21">
        <v>194170.49</v>
      </c>
      <c r="F364" s="21">
        <f t="shared" si="5"/>
        <v>-153111999.07999974</v>
      </c>
    </row>
    <row r="365" spans="1:6" ht="49.5" customHeight="1" x14ac:dyDescent="0.25">
      <c r="A365" s="17">
        <v>45792</v>
      </c>
      <c r="B365" s="18" t="s">
        <v>423</v>
      </c>
      <c r="C365" s="11" t="s">
        <v>424</v>
      </c>
      <c r="D365" s="19"/>
      <c r="E365" s="21">
        <v>58000</v>
      </c>
      <c r="F365" s="21">
        <f t="shared" si="5"/>
        <v>-153169999.07999974</v>
      </c>
    </row>
    <row r="366" spans="1:6" ht="49.5" customHeight="1" x14ac:dyDescent="0.25">
      <c r="A366" s="17">
        <v>45792</v>
      </c>
      <c r="B366" s="18" t="s">
        <v>423</v>
      </c>
      <c r="C366" s="11" t="s">
        <v>424</v>
      </c>
      <c r="D366" s="19"/>
      <c r="E366" s="21">
        <v>1310800</v>
      </c>
      <c r="F366" s="21">
        <f t="shared" si="5"/>
        <v>-154480799.07999974</v>
      </c>
    </row>
    <row r="367" spans="1:6" ht="49.5" customHeight="1" x14ac:dyDescent="0.25">
      <c r="A367" s="17">
        <v>45792</v>
      </c>
      <c r="B367" s="18" t="s">
        <v>425</v>
      </c>
      <c r="C367" s="11" t="s">
        <v>426</v>
      </c>
      <c r="D367" s="19"/>
      <c r="E367" s="21">
        <v>69831.8</v>
      </c>
      <c r="F367" s="21">
        <f t="shared" si="5"/>
        <v>-154550630.87999976</v>
      </c>
    </row>
    <row r="368" spans="1:6" ht="49.5" customHeight="1" x14ac:dyDescent="0.25">
      <c r="A368" s="17">
        <v>45792</v>
      </c>
      <c r="B368" s="18" t="s">
        <v>425</v>
      </c>
      <c r="C368" s="11" t="s">
        <v>426</v>
      </c>
      <c r="D368" s="19"/>
      <c r="E368" s="21">
        <v>1578198.63</v>
      </c>
      <c r="F368" s="21">
        <f t="shared" si="5"/>
        <v>-156128829.50999975</v>
      </c>
    </row>
    <row r="369" spans="1:6" ht="40.5" customHeight="1" x14ac:dyDescent="0.25">
      <c r="A369" s="17">
        <v>45792</v>
      </c>
      <c r="B369" s="18" t="s">
        <v>427</v>
      </c>
      <c r="C369" s="11" t="s">
        <v>428</v>
      </c>
      <c r="D369" s="19"/>
      <c r="E369" s="21">
        <v>10908</v>
      </c>
      <c r="F369" s="21">
        <f t="shared" si="5"/>
        <v>-156139737.50999975</v>
      </c>
    </row>
    <row r="370" spans="1:6" ht="40.5" customHeight="1" x14ac:dyDescent="0.25">
      <c r="A370" s="17">
        <v>45792</v>
      </c>
      <c r="B370" s="18" t="s">
        <v>427</v>
      </c>
      <c r="C370" s="11" t="s">
        <v>428</v>
      </c>
      <c r="D370" s="19"/>
      <c r="E370" s="21">
        <v>6060</v>
      </c>
      <c r="F370" s="21">
        <f t="shared" si="5"/>
        <v>-156145797.50999975</v>
      </c>
    </row>
    <row r="371" spans="1:6" ht="40.5" customHeight="1" x14ac:dyDescent="0.25">
      <c r="A371" s="17">
        <v>45792</v>
      </c>
      <c r="B371" s="18" t="s">
        <v>427</v>
      </c>
      <c r="C371" s="11" t="s">
        <v>428</v>
      </c>
      <c r="D371" s="19"/>
      <c r="E371" s="21">
        <v>54540</v>
      </c>
      <c r="F371" s="21">
        <f t="shared" si="5"/>
        <v>-156200337.50999975</v>
      </c>
    </row>
    <row r="372" spans="1:6" ht="33" customHeight="1" x14ac:dyDescent="0.25">
      <c r="A372" s="17">
        <v>45792</v>
      </c>
      <c r="B372" s="18" t="s">
        <v>429</v>
      </c>
      <c r="C372" s="11" t="s">
        <v>430</v>
      </c>
      <c r="D372" s="19"/>
      <c r="E372" s="21">
        <v>2484</v>
      </c>
      <c r="F372" s="21">
        <f t="shared" si="5"/>
        <v>-156202821.50999975</v>
      </c>
    </row>
    <row r="373" spans="1:6" ht="33" customHeight="1" x14ac:dyDescent="0.25">
      <c r="A373" s="17">
        <v>45792</v>
      </c>
      <c r="B373" s="18" t="s">
        <v>429</v>
      </c>
      <c r="C373" s="11" t="s">
        <v>430</v>
      </c>
      <c r="D373" s="19"/>
      <c r="E373" s="21">
        <v>1380</v>
      </c>
      <c r="F373" s="21">
        <f t="shared" si="5"/>
        <v>-156204201.50999975</v>
      </c>
    </row>
    <row r="374" spans="1:6" ht="33" customHeight="1" x14ac:dyDescent="0.25">
      <c r="A374" s="17">
        <v>45792</v>
      </c>
      <c r="B374" s="18" t="s">
        <v>429</v>
      </c>
      <c r="C374" s="11" t="s">
        <v>430</v>
      </c>
      <c r="D374" s="19"/>
      <c r="E374" s="21">
        <v>12420</v>
      </c>
      <c r="F374" s="21">
        <f t="shared" si="5"/>
        <v>-156216621.50999975</v>
      </c>
    </row>
    <row r="375" spans="1:6" ht="49.5" customHeight="1" x14ac:dyDescent="0.25">
      <c r="A375" s="17">
        <v>45792</v>
      </c>
      <c r="B375" s="18" t="s">
        <v>431</v>
      </c>
      <c r="C375" s="11" t="s">
        <v>432</v>
      </c>
      <c r="D375" s="19"/>
      <c r="E375" s="21">
        <v>6003.34</v>
      </c>
      <c r="F375" s="21">
        <f t="shared" si="5"/>
        <v>-156222624.84999976</v>
      </c>
    </row>
    <row r="376" spans="1:6" ht="49.5" customHeight="1" x14ac:dyDescent="0.25">
      <c r="A376" s="17">
        <v>45792</v>
      </c>
      <c r="B376" s="18" t="s">
        <v>431</v>
      </c>
      <c r="C376" s="11" t="s">
        <v>432</v>
      </c>
      <c r="D376" s="19"/>
      <c r="E376" s="21">
        <v>73573.95</v>
      </c>
      <c r="F376" s="21">
        <f t="shared" si="5"/>
        <v>-156296198.79999974</v>
      </c>
    </row>
    <row r="377" spans="1:6" ht="49.5" customHeight="1" x14ac:dyDescent="0.25">
      <c r="A377" s="17">
        <v>45792</v>
      </c>
      <c r="B377" s="18" t="s">
        <v>431</v>
      </c>
      <c r="C377" s="11" t="s">
        <v>432</v>
      </c>
      <c r="D377" s="19"/>
      <c r="E377" s="21">
        <v>32418.04</v>
      </c>
      <c r="F377" s="21">
        <f t="shared" si="5"/>
        <v>-156328616.83999974</v>
      </c>
    </row>
    <row r="378" spans="1:6" ht="49.5" customHeight="1" x14ac:dyDescent="0.25">
      <c r="A378" s="17">
        <v>45792</v>
      </c>
      <c r="B378" s="18" t="s">
        <v>431</v>
      </c>
      <c r="C378" s="11" t="s">
        <v>432</v>
      </c>
      <c r="D378" s="19"/>
      <c r="E378" s="21">
        <v>60033.41</v>
      </c>
      <c r="F378" s="21">
        <f t="shared" si="5"/>
        <v>-156388650.24999973</v>
      </c>
    </row>
    <row r="379" spans="1:6" ht="49.5" customHeight="1" x14ac:dyDescent="0.25">
      <c r="A379" s="17">
        <v>45792</v>
      </c>
      <c r="B379" s="18" t="s">
        <v>431</v>
      </c>
      <c r="C379" s="11" t="s">
        <v>432</v>
      </c>
      <c r="D379" s="19"/>
      <c r="E379" s="21">
        <v>4941316.96</v>
      </c>
      <c r="F379" s="21">
        <f t="shared" si="5"/>
        <v>-161329967.20999974</v>
      </c>
    </row>
    <row r="380" spans="1:6" ht="22.5" customHeight="1" x14ac:dyDescent="0.25">
      <c r="A380" s="17">
        <v>45792</v>
      </c>
      <c r="B380" s="18" t="s">
        <v>433</v>
      </c>
      <c r="C380" s="11" t="s">
        <v>434</v>
      </c>
      <c r="D380" s="21">
        <v>13000</v>
      </c>
      <c r="E380" s="19"/>
      <c r="F380" s="21">
        <f t="shared" si="5"/>
        <v>-161316967.20999974</v>
      </c>
    </row>
    <row r="381" spans="1:6" ht="22.5" customHeight="1" x14ac:dyDescent="0.25">
      <c r="A381" s="17">
        <v>45792</v>
      </c>
      <c r="B381" s="18" t="s">
        <v>433</v>
      </c>
      <c r="C381" s="11" t="s">
        <v>435</v>
      </c>
      <c r="D381" s="21">
        <v>76072.570000000007</v>
      </c>
      <c r="E381" s="19"/>
      <c r="F381" s="21">
        <f t="shared" si="5"/>
        <v>-161240894.63999975</v>
      </c>
    </row>
    <row r="382" spans="1:6" ht="32.25" customHeight="1" x14ac:dyDescent="0.25">
      <c r="A382" s="17">
        <v>45792</v>
      </c>
      <c r="B382" s="18" t="s">
        <v>436</v>
      </c>
      <c r="C382" s="11" t="s">
        <v>437</v>
      </c>
      <c r="D382" s="21">
        <v>6000</v>
      </c>
      <c r="E382" s="19"/>
      <c r="F382" s="21">
        <f t="shared" si="5"/>
        <v>-161234894.63999975</v>
      </c>
    </row>
    <row r="383" spans="1:6" ht="32.25" customHeight="1" x14ac:dyDescent="0.25">
      <c r="A383" s="17">
        <v>45792</v>
      </c>
      <c r="B383" s="18" t="s">
        <v>438</v>
      </c>
      <c r="C383" s="11" t="s">
        <v>439</v>
      </c>
      <c r="D383" s="21">
        <v>6000</v>
      </c>
      <c r="E383" s="19"/>
      <c r="F383" s="21">
        <f t="shared" si="5"/>
        <v>-161228894.63999975</v>
      </c>
    </row>
    <row r="384" spans="1:6" ht="32.25" customHeight="1" x14ac:dyDescent="0.25">
      <c r="A384" s="17">
        <v>45792</v>
      </c>
      <c r="B384" s="18" t="s">
        <v>440</v>
      </c>
      <c r="C384" s="11" t="s">
        <v>441</v>
      </c>
      <c r="D384" s="21">
        <v>6000</v>
      </c>
      <c r="E384" s="19"/>
      <c r="F384" s="21">
        <f t="shared" si="5"/>
        <v>-161222894.63999975</v>
      </c>
    </row>
    <row r="385" spans="1:6" ht="32.25" customHeight="1" x14ac:dyDescent="0.25">
      <c r="A385" s="17">
        <v>45792</v>
      </c>
      <c r="B385" s="18" t="s">
        <v>442</v>
      </c>
      <c r="C385" s="11" t="s">
        <v>443</v>
      </c>
      <c r="D385" s="21">
        <v>6000</v>
      </c>
      <c r="E385" s="19"/>
      <c r="F385" s="21">
        <f t="shared" si="5"/>
        <v>-161216894.63999975</v>
      </c>
    </row>
    <row r="386" spans="1:6" ht="32.25" customHeight="1" x14ac:dyDescent="0.25">
      <c r="A386" s="17">
        <v>45792</v>
      </c>
      <c r="B386" s="18" t="s">
        <v>444</v>
      </c>
      <c r="C386" s="11" t="s">
        <v>445</v>
      </c>
      <c r="D386" s="21">
        <v>6000</v>
      </c>
      <c r="E386" s="19"/>
      <c r="F386" s="21">
        <f t="shared" si="5"/>
        <v>-161210894.63999975</v>
      </c>
    </row>
    <row r="387" spans="1:6" ht="24" customHeight="1" x14ac:dyDescent="0.25">
      <c r="A387" s="17">
        <v>45792</v>
      </c>
      <c r="B387" s="18" t="s">
        <v>446</v>
      </c>
      <c r="C387" s="11" t="s">
        <v>447</v>
      </c>
      <c r="D387" s="21">
        <v>6000</v>
      </c>
      <c r="E387" s="19"/>
      <c r="F387" s="21">
        <f t="shared" si="5"/>
        <v>-161204894.63999975</v>
      </c>
    </row>
    <row r="388" spans="1:6" ht="33" customHeight="1" x14ac:dyDescent="0.25">
      <c r="A388" s="17">
        <v>45792</v>
      </c>
      <c r="B388" s="18" t="s">
        <v>448</v>
      </c>
      <c r="C388" s="11" t="s">
        <v>449</v>
      </c>
      <c r="D388" s="21">
        <v>6000</v>
      </c>
      <c r="E388" s="19"/>
      <c r="F388" s="21">
        <f t="shared" si="5"/>
        <v>-161198894.63999975</v>
      </c>
    </row>
    <row r="389" spans="1:6" ht="22.5" customHeight="1" x14ac:dyDescent="0.25">
      <c r="A389" s="17">
        <v>45792</v>
      </c>
      <c r="B389" s="18" t="s">
        <v>450</v>
      </c>
      <c r="C389" s="11" t="s">
        <v>451</v>
      </c>
      <c r="D389" s="21">
        <v>6000</v>
      </c>
      <c r="E389" s="19"/>
      <c r="F389" s="21">
        <f t="shared" si="5"/>
        <v>-161192894.63999975</v>
      </c>
    </row>
    <row r="390" spans="1:6" ht="28.5" x14ac:dyDescent="0.25">
      <c r="A390" s="17">
        <v>45792</v>
      </c>
      <c r="B390" s="18" t="s">
        <v>452</v>
      </c>
      <c r="C390" s="11" t="s">
        <v>453</v>
      </c>
      <c r="D390" s="21">
        <v>6000</v>
      </c>
      <c r="E390" s="19"/>
      <c r="F390" s="21">
        <f t="shared" si="5"/>
        <v>-161186894.63999975</v>
      </c>
    </row>
    <row r="391" spans="1:6" ht="24.75" customHeight="1" x14ac:dyDescent="0.25">
      <c r="A391" s="17">
        <v>45792</v>
      </c>
      <c r="B391" s="18" t="s">
        <v>454</v>
      </c>
      <c r="C391" s="11" t="s">
        <v>455</v>
      </c>
      <c r="D391" s="21">
        <v>6000</v>
      </c>
      <c r="E391" s="19"/>
      <c r="F391" s="21">
        <f t="shared" si="5"/>
        <v>-161180894.63999975</v>
      </c>
    </row>
    <row r="392" spans="1:6" ht="31.5" customHeight="1" x14ac:dyDescent="0.25">
      <c r="A392" s="17">
        <v>45792</v>
      </c>
      <c r="B392" s="18" t="s">
        <v>456</v>
      </c>
      <c r="C392" s="11" t="s">
        <v>457</v>
      </c>
      <c r="D392" s="21">
        <v>6000</v>
      </c>
      <c r="E392" s="19"/>
      <c r="F392" s="21">
        <f t="shared" si="5"/>
        <v>-161174894.63999975</v>
      </c>
    </row>
    <row r="393" spans="1:6" ht="23.25" customHeight="1" x14ac:dyDescent="0.25">
      <c r="A393" s="17">
        <v>45792</v>
      </c>
      <c r="B393" s="18" t="s">
        <v>458</v>
      </c>
      <c r="C393" s="11" t="s">
        <v>459</v>
      </c>
      <c r="D393" s="21">
        <v>6000</v>
      </c>
      <c r="E393" s="19"/>
      <c r="F393" s="21">
        <f t="shared" si="5"/>
        <v>-161168894.63999975</v>
      </c>
    </row>
    <row r="394" spans="1:6" ht="23.25" customHeight="1" x14ac:dyDescent="0.25">
      <c r="A394" s="17">
        <v>45792</v>
      </c>
      <c r="B394" s="18" t="s">
        <v>460</v>
      </c>
      <c r="C394" s="11" t="s">
        <v>461</v>
      </c>
      <c r="D394" s="21">
        <v>6000</v>
      </c>
      <c r="E394" s="19"/>
      <c r="F394" s="21">
        <f t="shared" si="5"/>
        <v>-161162894.63999975</v>
      </c>
    </row>
    <row r="395" spans="1:6" ht="23.25" customHeight="1" x14ac:dyDescent="0.25">
      <c r="A395" s="17">
        <v>45792</v>
      </c>
      <c r="B395" s="18" t="s">
        <v>462</v>
      </c>
      <c r="C395" s="11" t="s">
        <v>463</v>
      </c>
      <c r="D395" s="21">
        <v>6000</v>
      </c>
      <c r="E395" s="19"/>
      <c r="F395" s="21">
        <f t="shared" si="5"/>
        <v>-161156894.63999975</v>
      </c>
    </row>
    <row r="396" spans="1:6" ht="23.25" customHeight="1" x14ac:dyDescent="0.25">
      <c r="A396" s="17">
        <v>45792</v>
      </c>
      <c r="B396" s="18" t="s">
        <v>464</v>
      </c>
      <c r="C396" s="11" t="s">
        <v>465</v>
      </c>
      <c r="D396" s="21">
        <v>6000</v>
      </c>
      <c r="E396" s="19"/>
      <c r="F396" s="21">
        <f t="shared" ref="F396:F459" si="6">+F395+D396-E396</f>
        <v>-161150894.63999975</v>
      </c>
    </row>
    <row r="397" spans="1:6" ht="23.25" customHeight="1" x14ac:dyDescent="0.25">
      <c r="A397" s="17">
        <v>45792</v>
      </c>
      <c r="B397" s="18" t="s">
        <v>466</v>
      </c>
      <c r="C397" s="11" t="s">
        <v>467</v>
      </c>
      <c r="D397" s="21">
        <v>3500</v>
      </c>
      <c r="E397" s="19"/>
      <c r="F397" s="21">
        <f t="shared" si="6"/>
        <v>-161147394.63999975</v>
      </c>
    </row>
    <row r="398" spans="1:6" ht="23.25" customHeight="1" x14ac:dyDescent="0.25">
      <c r="A398" s="17">
        <v>45792</v>
      </c>
      <c r="B398" s="18" t="s">
        <v>468</v>
      </c>
      <c r="C398" s="11" t="s">
        <v>469</v>
      </c>
      <c r="D398" s="21">
        <v>6000</v>
      </c>
      <c r="E398" s="19"/>
      <c r="F398" s="21">
        <f t="shared" si="6"/>
        <v>-161141394.63999975</v>
      </c>
    </row>
    <row r="399" spans="1:6" ht="23.25" customHeight="1" x14ac:dyDescent="0.25">
      <c r="A399" s="17">
        <v>45792</v>
      </c>
      <c r="B399" s="18" t="s">
        <v>470</v>
      </c>
      <c r="C399" s="11" t="s">
        <v>471</v>
      </c>
      <c r="D399" s="21">
        <v>6000</v>
      </c>
      <c r="E399" s="19"/>
      <c r="F399" s="21">
        <f t="shared" si="6"/>
        <v>-161135394.63999975</v>
      </c>
    </row>
    <row r="400" spans="1:6" ht="30.75" customHeight="1" x14ac:dyDescent="0.25">
      <c r="A400" s="17">
        <v>45792</v>
      </c>
      <c r="B400" s="18" t="s">
        <v>472</v>
      </c>
      <c r="C400" s="11" t="s">
        <v>473</v>
      </c>
      <c r="D400" s="21">
        <v>642400</v>
      </c>
      <c r="E400" s="19"/>
      <c r="F400" s="21">
        <f t="shared" si="6"/>
        <v>-160492994.63999975</v>
      </c>
    </row>
    <row r="401" spans="1:6" ht="30.75" customHeight="1" x14ac:dyDescent="0.25">
      <c r="A401" s="17">
        <v>45792</v>
      </c>
      <c r="B401" s="18" t="s">
        <v>472</v>
      </c>
      <c r="C401" s="11" t="s">
        <v>474</v>
      </c>
      <c r="D401" s="19"/>
      <c r="E401" s="21">
        <v>642400</v>
      </c>
      <c r="F401" s="21">
        <f t="shared" si="6"/>
        <v>-161135394.63999975</v>
      </c>
    </row>
    <row r="402" spans="1:6" ht="39.75" customHeight="1" x14ac:dyDescent="0.25">
      <c r="A402" s="17">
        <v>45792</v>
      </c>
      <c r="B402" s="18" t="s">
        <v>475</v>
      </c>
      <c r="C402" s="11" t="s">
        <v>476</v>
      </c>
      <c r="D402" s="21">
        <v>500000</v>
      </c>
      <c r="E402" s="19"/>
      <c r="F402" s="21">
        <f t="shared" si="6"/>
        <v>-160635394.63999975</v>
      </c>
    </row>
    <row r="403" spans="1:6" ht="30" customHeight="1" x14ac:dyDescent="0.25">
      <c r="A403" s="17">
        <v>45792</v>
      </c>
      <c r="B403" s="18" t="s">
        <v>477</v>
      </c>
      <c r="C403" s="11" t="s">
        <v>478</v>
      </c>
      <c r="D403" s="21">
        <v>10000</v>
      </c>
      <c r="E403" s="19"/>
      <c r="F403" s="21">
        <f t="shared" si="6"/>
        <v>-160625394.63999975</v>
      </c>
    </row>
    <row r="404" spans="1:6" ht="30" customHeight="1" x14ac:dyDescent="0.25">
      <c r="A404" s="17">
        <v>45792</v>
      </c>
      <c r="B404" s="18" t="s">
        <v>479</v>
      </c>
      <c r="C404" s="11" t="s">
        <v>480</v>
      </c>
      <c r="D404" s="21">
        <v>5000</v>
      </c>
      <c r="E404" s="19"/>
      <c r="F404" s="21">
        <f t="shared" si="6"/>
        <v>-160620394.63999975</v>
      </c>
    </row>
    <row r="405" spans="1:6" ht="30" customHeight="1" x14ac:dyDescent="0.25">
      <c r="A405" s="17">
        <v>45792</v>
      </c>
      <c r="B405" s="18" t="s">
        <v>481</v>
      </c>
      <c r="C405" s="11" t="s">
        <v>482</v>
      </c>
      <c r="D405" s="21">
        <v>10000</v>
      </c>
      <c r="E405" s="19"/>
      <c r="F405" s="21">
        <f t="shared" si="6"/>
        <v>-160610394.63999975</v>
      </c>
    </row>
    <row r="406" spans="1:6" ht="30" customHeight="1" x14ac:dyDescent="0.25">
      <c r="A406" s="17">
        <v>45792</v>
      </c>
      <c r="B406" s="18" t="s">
        <v>483</v>
      </c>
      <c r="C406" s="11" t="s">
        <v>484</v>
      </c>
      <c r="D406" s="21">
        <v>2000</v>
      </c>
      <c r="E406" s="19"/>
      <c r="F406" s="21">
        <f t="shared" si="6"/>
        <v>-160608394.63999975</v>
      </c>
    </row>
    <row r="407" spans="1:6" ht="30" customHeight="1" x14ac:dyDescent="0.25">
      <c r="A407" s="17">
        <v>45792</v>
      </c>
      <c r="B407" s="18" t="s">
        <v>485</v>
      </c>
      <c r="C407" s="11" t="s">
        <v>486</v>
      </c>
      <c r="D407" s="21">
        <v>2000</v>
      </c>
      <c r="E407" s="19"/>
      <c r="F407" s="21">
        <f t="shared" si="6"/>
        <v>-160606394.63999975</v>
      </c>
    </row>
    <row r="408" spans="1:6" ht="30" customHeight="1" x14ac:dyDescent="0.25">
      <c r="A408" s="17">
        <v>45792</v>
      </c>
      <c r="B408" s="18" t="s">
        <v>487</v>
      </c>
      <c r="C408" s="11" t="s">
        <v>488</v>
      </c>
      <c r="D408" s="21">
        <v>3000</v>
      </c>
      <c r="E408" s="19"/>
      <c r="F408" s="21">
        <f t="shared" si="6"/>
        <v>-160603394.63999975</v>
      </c>
    </row>
    <row r="409" spans="1:6" ht="30" customHeight="1" x14ac:dyDescent="0.25">
      <c r="A409" s="17">
        <v>45792</v>
      </c>
      <c r="B409" s="18" t="s">
        <v>489</v>
      </c>
      <c r="C409" s="11" t="s">
        <v>490</v>
      </c>
      <c r="D409" s="21">
        <v>2000</v>
      </c>
      <c r="E409" s="19"/>
      <c r="F409" s="21">
        <f t="shared" si="6"/>
        <v>-160601394.63999975</v>
      </c>
    </row>
    <row r="410" spans="1:6" ht="30" customHeight="1" x14ac:dyDescent="0.25">
      <c r="A410" s="17">
        <v>45792</v>
      </c>
      <c r="B410" s="18" t="s">
        <v>491</v>
      </c>
      <c r="C410" s="11" t="s">
        <v>492</v>
      </c>
      <c r="D410" s="21">
        <v>3000</v>
      </c>
      <c r="E410" s="19"/>
      <c r="F410" s="21">
        <f t="shared" si="6"/>
        <v>-160598394.63999975</v>
      </c>
    </row>
    <row r="411" spans="1:6" ht="30" customHeight="1" x14ac:dyDescent="0.25">
      <c r="A411" s="17">
        <v>45792</v>
      </c>
      <c r="B411" s="18" t="s">
        <v>493</v>
      </c>
      <c r="C411" s="11" t="s">
        <v>494</v>
      </c>
      <c r="D411" s="21">
        <v>6000</v>
      </c>
      <c r="E411" s="19"/>
      <c r="F411" s="21">
        <f t="shared" si="6"/>
        <v>-160592394.63999975</v>
      </c>
    </row>
    <row r="412" spans="1:6" ht="30" customHeight="1" x14ac:dyDescent="0.25">
      <c r="A412" s="17">
        <v>45792</v>
      </c>
      <c r="B412" s="18" t="s">
        <v>495</v>
      </c>
      <c r="C412" s="11" t="s">
        <v>496</v>
      </c>
      <c r="D412" s="21">
        <v>1000</v>
      </c>
      <c r="E412" s="19"/>
      <c r="F412" s="21">
        <f t="shared" si="6"/>
        <v>-160591394.63999975</v>
      </c>
    </row>
    <row r="413" spans="1:6" ht="30" customHeight="1" x14ac:dyDescent="0.25">
      <c r="A413" s="17">
        <v>45792</v>
      </c>
      <c r="B413" s="18" t="s">
        <v>497</v>
      </c>
      <c r="C413" s="11" t="s">
        <v>498</v>
      </c>
      <c r="D413" s="21">
        <v>10000</v>
      </c>
      <c r="E413" s="19"/>
      <c r="F413" s="21">
        <f t="shared" si="6"/>
        <v>-160581394.63999975</v>
      </c>
    </row>
    <row r="414" spans="1:6" ht="30" customHeight="1" x14ac:dyDescent="0.25">
      <c r="A414" s="17">
        <v>45792</v>
      </c>
      <c r="B414" s="18" t="s">
        <v>499</v>
      </c>
      <c r="C414" s="11" t="s">
        <v>500</v>
      </c>
      <c r="D414" s="21">
        <v>50400</v>
      </c>
      <c r="E414" s="19"/>
      <c r="F414" s="21">
        <f t="shared" si="6"/>
        <v>-160530994.63999975</v>
      </c>
    </row>
    <row r="415" spans="1:6" ht="48.75" customHeight="1" x14ac:dyDescent="0.25">
      <c r="A415" s="17">
        <v>45793</v>
      </c>
      <c r="B415" s="18" t="s">
        <v>501</v>
      </c>
      <c r="C415" s="11" t="s">
        <v>502</v>
      </c>
      <c r="D415" s="19"/>
      <c r="E415" s="21">
        <v>82615.539999999994</v>
      </c>
      <c r="F415" s="21">
        <f t="shared" si="6"/>
        <v>-160613610.17999974</v>
      </c>
    </row>
    <row r="416" spans="1:6" ht="48.75" customHeight="1" x14ac:dyDescent="0.25">
      <c r="A416" s="17">
        <v>45793</v>
      </c>
      <c r="B416" s="18" t="s">
        <v>501</v>
      </c>
      <c r="C416" s="11" t="s">
        <v>502</v>
      </c>
      <c r="D416" s="19"/>
      <c r="E416" s="21">
        <v>36975.17</v>
      </c>
      <c r="F416" s="21">
        <f t="shared" si="6"/>
        <v>-160650585.34999973</v>
      </c>
    </row>
    <row r="417" spans="1:6" ht="48.75" customHeight="1" x14ac:dyDescent="0.25">
      <c r="A417" s="17">
        <v>45793</v>
      </c>
      <c r="B417" s="18" t="s">
        <v>501</v>
      </c>
      <c r="C417" s="11" t="s">
        <v>502</v>
      </c>
      <c r="D417" s="19"/>
      <c r="E417" s="21">
        <v>68472.539999999994</v>
      </c>
      <c r="F417" s="21">
        <f t="shared" si="6"/>
        <v>-160719057.88999972</v>
      </c>
    </row>
    <row r="418" spans="1:6" ht="48.75" customHeight="1" x14ac:dyDescent="0.25">
      <c r="A418" s="17">
        <v>45793</v>
      </c>
      <c r="B418" s="18" t="s">
        <v>501</v>
      </c>
      <c r="C418" s="11" t="s">
        <v>502</v>
      </c>
      <c r="D418" s="19"/>
      <c r="E418" s="21">
        <v>6847.25</v>
      </c>
      <c r="F418" s="21">
        <f t="shared" si="6"/>
        <v>-160725905.13999972</v>
      </c>
    </row>
    <row r="419" spans="1:6" ht="48.75" customHeight="1" x14ac:dyDescent="0.25">
      <c r="A419" s="17">
        <v>45793</v>
      </c>
      <c r="B419" s="18" t="s">
        <v>501</v>
      </c>
      <c r="C419" s="11" t="s">
        <v>502</v>
      </c>
      <c r="D419" s="19"/>
      <c r="E419" s="21">
        <v>5739946.5599999996</v>
      </c>
      <c r="F419" s="21">
        <f t="shared" si="6"/>
        <v>-166465851.69999972</v>
      </c>
    </row>
    <row r="420" spans="1:6" ht="48.75" customHeight="1" x14ac:dyDescent="0.25">
      <c r="A420" s="17">
        <v>45793</v>
      </c>
      <c r="B420" s="18" t="s">
        <v>503</v>
      </c>
      <c r="C420" s="11" t="s">
        <v>504</v>
      </c>
      <c r="D420" s="19"/>
      <c r="E420" s="21">
        <v>6962.92</v>
      </c>
      <c r="F420" s="21">
        <f t="shared" si="6"/>
        <v>-166472814.61999971</v>
      </c>
    </row>
    <row r="421" spans="1:6" ht="48.75" customHeight="1" x14ac:dyDescent="0.25">
      <c r="A421" s="17">
        <v>45793</v>
      </c>
      <c r="B421" s="18" t="s">
        <v>503</v>
      </c>
      <c r="C421" s="11" t="s">
        <v>504</v>
      </c>
      <c r="D421" s="19"/>
      <c r="E421" s="21">
        <v>84011.09</v>
      </c>
      <c r="F421" s="21">
        <f t="shared" si="6"/>
        <v>-166556825.70999971</v>
      </c>
    </row>
    <row r="422" spans="1:6" ht="48.75" customHeight="1" x14ac:dyDescent="0.25">
      <c r="A422" s="17">
        <v>45793</v>
      </c>
      <c r="B422" s="18" t="s">
        <v>503</v>
      </c>
      <c r="C422" s="11" t="s">
        <v>504</v>
      </c>
      <c r="D422" s="19"/>
      <c r="E422" s="21">
        <v>37599.760000000002</v>
      </c>
      <c r="F422" s="21">
        <f t="shared" si="6"/>
        <v>-166594425.4699997</v>
      </c>
    </row>
    <row r="423" spans="1:6" ht="48.75" customHeight="1" x14ac:dyDescent="0.25">
      <c r="A423" s="17">
        <v>45793</v>
      </c>
      <c r="B423" s="18" t="s">
        <v>503</v>
      </c>
      <c r="C423" s="11" t="s">
        <v>504</v>
      </c>
      <c r="D423" s="19"/>
      <c r="E423" s="21">
        <v>69629.179999999993</v>
      </c>
      <c r="F423" s="21">
        <f t="shared" si="6"/>
        <v>-166664054.64999971</v>
      </c>
    </row>
    <row r="424" spans="1:6" ht="48.75" customHeight="1" x14ac:dyDescent="0.25">
      <c r="A424" s="17">
        <v>45793</v>
      </c>
      <c r="B424" s="18" t="s">
        <v>503</v>
      </c>
      <c r="C424" s="11" t="s">
        <v>504</v>
      </c>
      <c r="D424" s="19"/>
      <c r="E424" s="21">
        <v>5836906.46</v>
      </c>
      <c r="F424" s="21">
        <f t="shared" si="6"/>
        <v>-172500961.10999972</v>
      </c>
    </row>
    <row r="425" spans="1:6" ht="48.75" customHeight="1" x14ac:dyDescent="0.25">
      <c r="A425" s="17">
        <v>45793</v>
      </c>
      <c r="B425" s="18" t="s">
        <v>505</v>
      </c>
      <c r="C425" s="11" t="s">
        <v>506</v>
      </c>
      <c r="D425" s="19"/>
      <c r="E425" s="21">
        <v>32686.560000000001</v>
      </c>
      <c r="F425" s="21">
        <f t="shared" si="6"/>
        <v>-172533647.66999972</v>
      </c>
    </row>
    <row r="426" spans="1:6" ht="48.75" customHeight="1" x14ac:dyDescent="0.25">
      <c r="A426" s="17">
        <v>45793</v>
      </c>
      <c r="B426" s="18" t="s">
        <v>505</v>
      </c>
      <c r="C426" s="11" t="s">
        <v>506</v>
      </c>
      <c r="D426" s="19"/>
      <c r="E426" s="21">
        <v>738716.3</v>
      </c>
      <c r="F426" s="21">
        <f t="shared" si="6"/>
        <v>-173272363.96999973</v>
      </c>
    </row>
    <row r="427" spans="1:6" ht="31.5" customHeight="1" x14ac:dyDescent="0.25">
      <c r="A427" s="17">
        <v>45793</v>
      </c>
      <c r="B427" s="18" t="s">
        <v>507</v>
      </c>
      <c r="C427" s="11" t="s">
        <v>508</v>
      </c>
      <c r="D427" s="21">
        <v>934157.5</v>
      </c>
      <c r="E427" s="19"/>
      <c r="F427" s="21">
        <f t="shared" si="6"/>
        <v>-172338206.46999973</v>
      </c>
    </row>
    <row r="428" spans="1:6" ht="31.5" customHeight="1" x14ac:dyDescent="0.25">
      <c r="A428" s="17">
        <v>45793</v>
      </c>
      <c r="B428" s="18" t="s">
        <v>507</v>
      </c>
      <c r="C428" s="11" t="s">
        <v>509</v>
      </c>
      <c r="D428" s="19"/>
      <c r="E428" s="21">
        <v>934157.5</v>
      </c>
      <c r="F428" s="21">
        <f t="shared" si="6"/>
        <v>-173272363.96999973</v>
      </c>
    </row>
    <row r="429" spans="1:6" ht="31.5" customHeight="1" x14ac:dyDescent="0.25">
      <c r="A429" s="17">
        <v>45793</v>
      </c>
      <c r="B429" s="18" t="s">
        <v>510</v>
      </c>
      <c r="C429" s="11" t="s">
        <v>511</v>
      </c>
      <c r="D429" s="21">
        <v>323160.57</v>
      </c>
      <c r="E429" s="19"/>
      <c r="F429" s="21">
        <f t="shared" si="6"/>
        <v>-172949203.39999974</v>
      </c>
    </row>
    <row r="430" spans="1:6" ht="31.5" customHeight="1" x14ac:dyDescent="0.25">
      <c r="A430" s="17">
        <v>45793</v>
      </c>
      <c r="B430" s="18" t="s">
        <v>510</v>
      </c>
      <c r="C430" s="11" t="s">
        <v>512</v>
      </c>
      <c r="D430" s="19"/>
      <c r="E430" s="21">
        <v>323160.57</v>
      </c>
      <c r="F430" s="21">
        <f t="shared" si="6"/>
        <v>-173272363.96999973</v>
      </c>
    </row>
    <row r="431" spans="1:6" ht="42" customHeight="1" x14ac:dyDescent="0.25">
      <c r="A431" s="17">
        <v>45793</v>
      </c>
      <c r="B431" s="18" t="s">
        <v>513</v>
      </c>
      <c r="C431" s="11" t="s">
        <v>1209</v>
      </c>
      <c r="D431" s="21">
        <v>166588</v>
      </c>
      <c r="E431" s="19"/>
      <c r="F431" s="21">
        <f t="shared" si="6"/>
        <v>-173105775.96999973</v>
      </c>
    </row>
    <row r="432" spans="1:6" ht="23.25" customHeight="1" x14ac:dyDescent="0.25">
      <c r="A432" s="17">
        <v>45793</v>
      </c>
      <c r="B432" s="18" t="s">
        <v>514</v>
      </c>
      <c r="C432" s="11" t="s">
        <v>515</v>
      </c>
      <c r="D432" s="19"/>
      <c r="E432" s="20">
        <v>47.25</v>
      </c>
      <c r="F432" s="21">
        <f t="shared" si="6"/>
        <v>-173105823.21999973</v>
      </c>
    </row>
    <row r="433" spans="1:6" ht="30.75" customHeight="1" x14ac:dyDescent="0.25">
      <c r="A433" s="17">
        <v>45793</v>
      </c>
      <c r="B433" s="18" t="s">
        <v>516</v>
      </c>
      <c r="C433" s="11" t="s">
        <v>517</v>
      </c>
      <c r="D433" s="21">
        <v>4104.1000000000004</v>
      </c>
      <c r="E433" s="19"/>
      <c r="F433" s="21">
        <f t="shared" si="6"/>
        <v>-173101719.11999974</v>
      </c>
    </row>
    <row r="434" spans="1:6" ht="30.75" customHeight="1" x14ac:dyDescent="0.25">
      <c r="A434" s="17">
        <v>45793</v>
      </c>
      <c r="B434" s="18" t="s">
        <v>518</v>
      </c>
      <c r="C434" s="11" t="s">
        <v>519</v>
      </c>
      <c r="D434" s="21">
        <v>6000</v>
      </c>
      <c r="E434" s="19"/>
      <c r="F434" s="21">
        <f t="shared" si="6"/>
        <v>-173095719.11999974</v>
      </c>
    </row>
    <row r="435" spans="1:6" ht="30.75" customHeight="1" x14ac:dyDescent="0.25">
      <c r="A435" s="17">
        <v>45793</v>
      </c>
      <c r="B435" s="18" t="s">
        <v>520</v>
      </c>
      <c r="C435" s="11" t="s">
        <v>521</v>
      </c>
      <c r="D435" s="21">
        <v>6000</v>
      </c>
      <c r="E435" s="19"/>
      <c r="F435" s="21">
        <f t="shared" si="6"/>
        <v>-173089719.11999974</v>
      </c>
    </row>
    <row r="436" spans="1:6" ht="30.75" customHeight="1" x14ac:dyDescent="0.25">
      <c r="A436" s="17">
        <v>45793</v>
      </c>
      <c r="B436" s="18" t="s">
        <v>522</v>
      </c>
      <c r="C436" s="11" t="s">
        <v>523</v>
      </c>
      <c r="D436" s="21">
        <v>6000</v>
      </c>
      <c r="E436" s="19"/>
      <c r="F436" s="21">
        <f t="shared" si="6"/>
        <v>-173083719.11999974</v>
      </c>
    </row>
    <row r="437" spans="1:6" ht="30.75" customHeight="1" x14ac:dyDescent="0.25">
      <c r="A437" s="17">
        <v>45793</v>
      </c>
      <c r="B437" s="18" t="s">
        <v>524</v>
      </c>
      <c r="C437" s="11" t="s">
        <v>525</v>
      </c>
      <c r="D437" s="21">
        <v>3000</v>
      </c>
      <c r="E437" s="19"/>
      <c r="F437" s="21">
        <f t="shared" si="6"/>
        <v>-173080719.11999974</v>
      </c>
    </row>
    <row r="438" spans="1:6" ht="30.75" customHeight="1" x14ac:dyDescent="0.25">
      <c r="A438" s="17">
        <v>45793</v>
      </c>
      <c r="B438" s="18" t="s">
        <v>526</v>
      </c>
      <c r="C438" s="11" t="s">
        <v>527</v>
      </c>
      <c r="D438" s="21">
        <v>10000</v>
      </c>
      <c r="E438" s="19"/>
      <c r="F438" s="21">
        <f t="shared" si="6"/>
        <v>-173070719.11999974</v>
      </c>
    </row>
    <row r="439" spans="1:6" ht="30.75" customHeight="1" x14ac:dyDescent="0.25">
      <c r="A439" s="17">
        <v>45793</v>
      </c>
      <c r="B439" s="18" t="s">
        <v>528</v>
      </c>
      <c r="C439" s="11" t="s">
        <v>529</v>
      </c>
      <c r="D439" s="21">
        <v>6000</v>
      </c>
      <c r="E439" s="19"/>
      <c r="F439" s="21">
        <f t="shared" si="6"/>
        <v>-173064719.11999974</v>
      </c>
    </row>
    <row r="440" spans="1:6" ht="30.75" customHeight="1" x14ac:dyDescent="0.25">
      <c r="A440" s="17">
        <v>45793</v>
      </c>
      <c r="B440" s="18" t="s">
        <v>530</v>
      </c>
      <c r="C440" s="11" t="s">
        <v>531</v>
      </c>
      <c r="D440" s="21">
        <v>5500</v>
      </c>
      <c r="E440" s="19"/>
      <c r="F440" s="21">
        <f t="shared" si="6"/>
        <v>-173059219.11999974</v>
      </c>
    </row>
    <row r="441" spans="1:6" ht="30.75" customHeight="1" x14ac:dyDescent="0.25">
      <c r="A441" s="17">
        <v>45793</v>
      </c>
      <c r="B441" s="18" t="s">
        <v>532</v>
      </c>
      <c r="C441" s="11" t="s">
        <v>533</v>
      </c>
      <c r="D441" s="21">
        <v>10000</v>
      </c>
      <c r="E441" s="19"/>
      <c r="F441" s="21">
        <f t="shared" si="6"/>
        <v>-173049219.11999974</v>
      </c>
    </row>
    <row r="442" spans="1:6" ht="30.75" customHeight="1" x14ac:dyDescent="0.25">
      <c r="A442" s="17">
        <v>45793</v>
      </c>
      <c r="B442" s="18" t="s">
        <v>534</v>
      </c>
      <c r="C442" s="11" t="s">
        <v>535</v>
      </c>
      <c r="D442" s="21">
        <v>6000</v>
      </c>
      <c r="E442" s="19"/>
      <c r="F442" s="21">
        <f t="shared" si="6"/>
        <v>-173043219.11999974</v>
      </c>
    </row>
    <row r="443" spans="1:6" ht="30.75" customHeight="1" x14ac:dyDescent="0.25">
      <c r="A443" s="17">
        <v>45793</v>
      </c>
      <c r="B443" s="18" t="s">
        <v>536</v>
      </c>
      <c r="C443" s="11" t="s">
        <v>537</v>
      </c>
      <c r="D443" s="21">
        <v>10000</v>
      </c>
      <c r="E443" s="19"/>
      <c r="F443" s="21">
        <f t="shared" si="6"/>
        <v>-173033219.11999974</v>
      </c>
    </row>
    <row r="444" spans="1:6" ht="30.75" customHeight="1" x14ac:dyDescent="0.25">
      <c r="A444" s="17">
        <v>45793</v>
      </c>
      <c r="B444" s="18" t="s">
        <v>538</v>
      </c>
      <c r="C444" s="11" t="s">
        <v>539</v>
      </c>
      <c r="D444" s="21">
        <v>30000</v>
      </c>
      <c r="E444" s="19"/>
      <c r="F444" s="21">
        <f t="shared" si="6"/>
        <v>-173003219.11999974</v>
      </c>
    </row>
    <row r="445" spans="1:6" ht="49.5" customHeight="1" x14ac:dyDescent="0.25">
      <c r="A445" s="17">
        <v>45796</v>
      </c>
      <c r="B445" s="18" t="s">
        <v>540</v>
      </c>
      <c r="C445" s="11" t="s">
        <v>541</v>
      </c>
      <c r="D445" s="19"/>
      <c r="E445" s="21">
        <v>110906.4</v>
      </c>
      <c r="F445" s="21">
        <f t="shared" si="6"/>
        <v>-173114125.51999974</v>
      </c>
    </row>
    <row r="446" spans="1:6" ht="49.5" customHeight="1" x14ac:dyDescent="0.25">
      <c r="A446" s="17">
        <v>45796</v>
      </c>
      <c r="B446" s="18" t="s">
        <v>542</v>
      </c>
      <c r="C446" s="11" t="s">
        <v>543</v>
      </c>
      <c r="D446" s="19"/>
      <c r="E446" s="21">
        <v>3750000</v>
      </c>
      <c r="F446" s="21">
        <f t="shared" si="6"/>
        <v>-176864125.51999974</v>
      </c>
    </row>
    <row r="447" spans="1:6" ht="59.25" customHeight="1" x14ac:dyDescent="0.25">
      <c r="A447" s="17">
        <v>45796</v>
      </c>
      <c r="B447" s="18" t="s">
        <v>544</v>
      </c>
      <c r="C447" s="11" t="s">
        <v>1210</v>
      </c>
      <c r="D447" s="19"/>
      <c r="E447" s="21">
        <v>882034.6</v>
      </c>
      <c r="F447" s="21">
        <f t="shared" si="6"/>
        <v>-177746160.11999974</v>
      </c>
    </row>
    <row r="448" spans="1:6" ht="69.75" customHeight="1" x14ac:dyDescent="0.25">
      <c r="A448" s="17">
        <v>45796</v>
      </c>
      <c r="B448" s="18" t="s">
        <v>545</v>
      </c>
      <c r="C448" s="11" t="s">
        <v>546</v>
      </c>
      <c r="D448" s="19"/>
      <c r="E448" s="21">
        <v>92182.5</v>
      </c>
      <c r="F448" s="21">
        <f t="shared" si="6"/>
        <v>-177838342.61999974</v>
      </c>
    </row>
    <row r="449" spans="1:6" ht="58.5" customHeight="1" x14ac:dyDescent="0.25">
      <c r="A449" s="17">
        <v>45796</v>
      </c>
      <c r="B449" s="18" t="s">
        <v>547</v>
      </c>
      <c r="C449" s="11" t="s">
        <v>548</v>
      </c>
      <c r="D449" s="19"/>
      <c r="E449" s="21">
        <v>94771.61</v>
      </c>
      <c r="F449" s="21">
        <f t="shared" si="6"/>
        <v>-177933114.22999975</v>
      </c>
    </row>
    <row r="450" spans="1:6" ht="58.5" customHeight="1" x14ac:dyDescent="0.25">
      <c r="A450" s="17">
        <v>45796</v>
      </c>
      <c r="B450" s="18" t="s">
        <v>547</v>
      </c>
      <c r="C450" s="11" t="s">
        <v>548</v>
      </c>
      <c r="D450" s="19"/>
      <c r="E450" s="21">
        <v>2141838.2799999998</v>
      </c>
      <c r="F450" s="21">
        <f t="shared" si="6"/>
        <v>-180074952.50999975</v>
      </c>
    </row>
    <row r="451" spans="1:6" ht="49.5" customHeight="1" x14ac:dyDescent="0.25">
      <c r="A451" s="17">
        <v>45796</v>
      </c>
      <c r="B451" s="18" t="s">
        <v>549</v>
      </c>
      <c r="C451" s="11" t="s">
        <v>550</v>
      </c>
      <c r="D451" s="19"/>
      <c r="E451" s="21">
        <v>17103.080000000002</v>
      </c>
      <c r="F451" s="21">
        <f t="shared" si="6"/>
        <v>-180092055.58999977</v>
      </c>
    </row>
    <row r="452" spans="1:6" ht="49.5" customHeight="1" x14ac:dyDescent="0.25">
      <c r="A452" s="17">
        <v>45796</v>
      </c>
      <c r="B452" s="18" t="s">
        <v>549</v>
      </c>
      <c r="C452" s="11" t="s">
        <v>550</v>
      </c>
      <c r="D452" s="19"/>
      <c r="E452" s="21">
        <v>7654.6</v>
      </c>
      <c r="F452" s="21">
        <f t="shared" si="6"/>
        <v>-180099710.18999976</v>
      </c>
    </row>
    <row r="453" spans="1:6" ht="49.5" customHeight="1" x14ac:dyDescent="0.25">
      <c r="A453" s="17">
        <v>45796</v>
      </c>
      <c r="B453" s="18" t="s">
        <v>549</v>
      </c>
      <c r="C453" s="11" t="s">
        <v>550</v>
      </c>
      <c r="D453" s="19"/>
      <c r="E453" s="21">
        <v>14175.19</v>
      </c>
      <c r="F453" s="21">
        <f t="shared" si="6"/>
        <v>-180113885.37999976</v>
      </c>
    </row>
    <row r="454" spans="1:6" ht="49.5" customHeight="1" x14ac:dyDescent="0.25">
      <c r="A454" s="17">
        <v>45796</v>
      </c>
      <c r="B454" s="18" t="s">
        <v>549</v>
      </c>
      <c r="C454" s="11" t="s">
        <v>550</v>
      </c>
      <c r="D454" s="19"/>
      <c r="E454" s="21">
        <v>1417.52</v>
      </c>
      <c r="F454" s="21">
        <f t="shared" si="6"/>
        <v>-180115302.89999977</v>
      </c>
    </row>
    <row r="455" spans="1:6" ht="49.5" customHeight="1" x14ac:dyDescent="0.25">
      <c r="A455" s="17">
        <v>45796</v>
      </c>
      <c r="B455" s="18" t="s">
        <v>549</v>
      </c>
      <c r="C455" s="11" t="s">
        <v>550</v>
      </c>
      <c r="D455" s="19"/>
      <c r="E455" s="21">
        <v>1553720.6</v>
      </c>
      <c r="F455" s="21">
        <f t="shared" si="6"/>
        <v>-181669023.49999976</v>
      </c>
    </row>
    <row r="456" spans="1:6" ht="49.5" customHeight="1" x14ac:dyDescent="0.25">
      <c r="A456" s="17">
        <v>45796</v>
      </c>
      <c r="B456" s="18" t="s">
        <v>551</v>
      </c>
      <c r="C456" s="11" t="s">
        <v>552</v>
      </c>
      <c r="D456" s="19"/>
      <c r="E456" s="21">
        <v>4097.5</v>
      </c>
      <c r="F456" s="21">
        <f t="shared" si="6"/>
        <v>-181673120.99999976</v>
      </c>
    </row>
    <row r="457" spans="1:6" ht="49.5" customHeight="1" x14ac:dyDescent="0.25">
      <c r="A457" s="17">
        <v>45796</v>
      </c>
      <c r="B457" s="18" t="s">
        <v>551</v>
      </c>
      <c r="C457" s="11" t="s">
        <v>552</v>
      </c>
      <c r="D457" s="19"/>
      <c r="E457" s="21">
        <v>92603.5</v>
      </c>
      <c r="F457" s="21">
        <f t="shared" si="6"/>
        <v>-181765724.49999976</v>
      </c>
    </row>
    <row r="458" spans="1:6" ht="63" customHeight="1" x14ac:dyDescent="0.25">
      <c r="A458" s="17">
        <v>45796</v>
      </c>
      <c r="B458" s="18" t="s">
        <v>553</v>
      </c>
      <c r="C458" s="11" t="s">
        <v>554</v>
      </c>
      <c r="D458" s="19"/>
      <c r="E458" s="21">
        <v>718384.98</v>
      </c>
      <c r="F458" s="21">
        <f t="shared" si="6"/>
        <v>-182484109.47999975</v>
      </c>
    </row>
    <row r="459" spans="1:6" ht="41.25" customHeight="1" x14ac:dyDescent="0.25">
      <c r="A459" s="17">
        <v>45796</v>
      </c>
      <c r="B459" s="18" t="s">
        <v>555</v>
      </c>
      <c r="C459" s="11" t="s">
        <v>556</v>
      </c>
      <c r="D459" s="19"/>
      <c r="E459" s="21">
        <v>412490</v>
      </c>
      <c r="F459" s="21">
        <f t="shared" si="6"/>
        <v>-182896599.47999975</v>
      </c>
    </row>
    <row r="460" spans="1:6" ht="51" customHeight="1" x14ac:dyDescent="0.25">
      <c r="A460" s="17">
        <v>45796</v>
      </c>
      <c r="B460" s="18" t="s">
        <v>557</v>
      </c>
      <c r="C460" s="11" t="s">
        <v>558</v>
      </c>
      <c r="D460" s="19"/>
      <c r="E460" s="21">
        <v>50020.98</v>
      </c>
      <c r="F460" s="21">
        <f t="shared" ref="F460:F523" si="7">+F459+D460-E460</f>
        <v>-182946620.45999974</v>
      </c>
    </row>
    <row r="461" spans="1:6" ht="51" customHeight="1" x14ac:dyDescent="0.25">
      <c r="A461" s="17">
        <v>45796</v>
      </c>
      <c r="B461" s="18" t="s">
        <v>557</v>
      </c>
      <c r="C461" s="11" t="s">
        <v>558</v>
      </c>
      <c r="D461" s="19"/>
      <c r="E461" s="21">
        <v>22387.24</v>
      </c>
      <c r="F461" s="21">
        <f t="shared" si="7"/>
        <v>-182969007.69999975</v>
      </c>
    </row>
    <row r="462" spans="1:6" ht="51" customHeight="1" x14ac:dyDescent="0.25">
      <c r="A462" s="17">
        <v>45796</v>
      </c>
      <c r="B462" s="18" t="s">
        <v>557</v>
      </c>
      <c r="C462" s="11" t="s">
        <v>558</v>
      </c>
      <c r="D462" s="19"/>
      <c r="E462" s="21">
        <v>41457.86</v>
      </c>
      <c r="F462" s="21">
        <f t="shared" si="7"/>
        <v>-183010465.55999976</v>
      </c>
    </row>
    <row r="463" spans="1:6" ht="51" customHeight="1" x14ac:dyDescent="0.25">
      <c r="A463" s="17">
        <v>45796</v>
      </c>
      <c r="B463" s="18" t="s">
        <v>557</v>
      </c>
      <c r="C463" s="11" t="s">
        <v>558</v>
      </c>
      <c r="D463" s="19"/>
      <c r="E463" s="21">
        <v>4145.79</v>
      </c>
      <c r="F463" s="21">
        <f t="shared" si="7"/>
        <v>-183014611.34999976</v>
      </c>
    </row>
    <row r="464" spans="1:6" ht="51" customHeight="1" x14ac:dyDescent="0.25">
      <c r="A464" s="17">
        <v>45796</v>
      </c>
      <c r="B464" s="18" t="s">
        <v>557</v>
      </c>
      <c r="C464" s="11" t="s">
        <v>558</v>
      </c>
      <c r="D464" s="19"/>
      <c r="E464" s="21">
        <v>3475347.87</v>
      </c>
      <c r="F464" s="21">
        <f t="shared" si="7"/>
        <v>-186489959.21999976</v>
      </c>
    </row>
    <row r="465" spans="1:6" ht="51" customHeight="1" x14ac:dyDescent="0.25">
      <c r="A465" s="17">
        <v>45796</v>
      </c>
      <c r="B465" s="18" t="s">
        <v>559</v>
      </c>
      <c r="C465" s="11" t="s">
        <v>560</v>
      </c>
      <c r="D465" s="19"/>
      <c r="E465" s="21">
        <v>1380.97</v>
      </c>
      <c r="F465" s="21">
        <f t="shared" si="7"/>
        <v>-186491340.18999976</v>
      </c>
    </row>
    <row r="466" spans="1:6" ht="51" customHeight="1" x14ac:dyDescent="0.25">
      <c r="A466" s="17">
        <v>45796</v>
      </c>
      <c r="B466" s="18" t="s">
        <v>559</v>
      </c>
      <c r="C466" s="11" t="s">
        <v>560</v>
      </c>
      <c r="D466" s="19"/>
      <c r="E466" s="21">
        <v>280019.03000000003</v>
      </c>
      <c r="F466" s="21">
        <f t="shared" si="7"/>
        <v>-186771359.21999976</v>
      </c>
    </row>
    <row r="467" spans="1:6" ht="59.25" customHeight="1" x14ac:dyDescent="0.25">
      <c r="A467" s="17">
        <v>45796</v>
      </c>
      <c r="B467" s="18" t="s">
        <v>561</v>
      </c>
      <c r="C467" s="11" t="s">
        <v>562</v>
      </c>
      <c r="D467" s="19"/>
      <c r="E467" s="21">
        <v>1200955.21</v>
      </c>
      <c r="F467" s="21">
        <f t="shared" si="7"/>
        <v>-187972314.42999977</v>
      </c>
    </row>
    <row r="468" spans="1:6" ht="60" customHeight="1" x14ac:dyDescent="0.25">
      <c r="A468" s="17">
        <v>45796</v>
      </c>
      <c r="B468" s="18" t="s">
        <v>563</v>
      </c>
      <c r="C468" s="11" t="s">
        <v>564</v>
      </c>
      <c r="D468" s="19"/>
      <c r="E468" s="21">
        <v>8875</v>
      </c>
      <c r="F468" s="21">
        <f t="shared" si="7"/>
        <v>-187981189.42999977</v>
      </c>
    </row>
    <row r="469" spans="1:6" ht="62.25" customHeight="1" x14ac:dyDescent="0.25">
      <c r="A469" s="17">
        <v>45796</v>
      </c>
      <c r="B469" s="18" t="s">
        <v>563</v>
      </c>
      <c r="C469" s="11" t="s">
        <v>564</v>
      </c>
      <c r="D469" s="19"/>
      <c r="E469" s="21">
        <v>168625</v>
      </c>
      <c r="F469" s="21">
        <f t="shared" si="7"/>
        <v>-188149814.42999977</v>
      </c>
    </row>
    <row r="470" spans="1:6" ht="50.25" customHeight="1" x14ac:dyDescent="0.25">
      <c r="A470" s="17">
        <v>45796</v>
      </c>
      <c r="B470" s="18" t="s">
        <v>565</v>
      </c>
      <c r="C470" s="11" t="s">
        <v>566</v>
      </c>
      <c r="D470" s="19"/>
      <c r="E470" s="21">
        <v>312487.06</v>
      </c>
      <c r="F470" s="21">
        <f t="shared" si="7"/>
        <v>-188462301.48999977</v>
      </c>
    </row>
    <row r="471" spans="1:6" ht="50.25" customHeight="1" x14ac:dyDescent="0.25">
      <c r="A471" s="17">
        <v>45796</v>
      </c>
      <c r="B471" s="18" t="s">
        <v>565</v>
      </c>
      <c r="C471" s="11" t="s">
        <v>566</v>
      </c>
      <c r="D471" s="19"/>
      <c r="E471" s="21">
        <v>136628.49</v>
      </c>
      <c r="F471" s="21">
        <f t="shared" si="7"/>
        <v>-188598929.97999978</v>
      </c>
    </row>
    <row r="472" spans="1:6" ht="50.25" customHeight="1" x14ac:dyDescent="0.25">
      <c r="A472" s="17">
        <v>45796</v>
      </c>
      <c r="B472" s="18" t="s">
        <v>565</v>
      </c>
      <c r="C472" s="11" t="s">
        <v>566</v>
      </c>
      <c r="D472" s="19"/>
      <c r="E472" s="21">
        <v>253015.72</v>
      </c>
      <c r="F472" s="21">
        <f t="shared" si="7"/>
        <v>-188851945.69999978</v>
      </c>
    </row>
    <row r="473" spans="1:6" ht="50.25" customHeight="1" x14ac:dyDescent="0.25">
      <c r="A473" s="17">
        <v>45796</v>
      </c>
      <c r="B473" s="18" t="s">
        <v>565</v>
      </c>
      <c r="C473" s="11" t="s">
        <v>566</v>
      </c>
      <c r="D473" s="19"/>
      <c r="E473" s="21">
        <v>25301.57</v>
      </c>
      <c r="F473" s="21">
        <f t="shared" si="7"/>
        <v>-188877247.26999977</v>
      </c>
    </row>
    <row r="474" spans="1:6" ht="54" customHeight="1" x14ac:dyDescent="0.25">
      <c r="A474" s="17">
        <v>45796</v>
      </c>
      <c r="B474" s="18" t="s">
        <v>565</v>
      </c>
      <c r="C474" s="11" t="s">
        <v>566</v>
      </c>
      <c r="D474" s="19"/>
      <c r="E474" s="21">
        <v>27687497.199999999</v>
      </c>
      <c r="F474" s="21">
        <f t="shared" si="7"/>
        <v>-216564744.46999976</v>
      </c>
    </row>
    <row r="475" spans="1:6" ht="24" customHeight="1" x14ac:dyDescent="0.25">
      <c r="A475" s="17">
        <v>45796</v>
      </c>
      <c r="B475" s="18" t="s">
        <v>567</v>
      </c>
      <c r="C475" s="11" t="s">
        <v>568</v>
      </c>
      <c r="D475" s="21">
        <v>2400</v>
      </c>
      <c r="E475" s="19"/>
      <c r="F475" s="21">
        <f t="shared" si="7"/>
        <v>-216562344.46999976</v>
      </c>
    </row>
    <row r="476" spans="1:6" ht="31.5" customHeight="1" x14ac:dyDescent="0.25">
      <c r="A476" s="17">
        <v>45796</v>
      </c>
      <c r="B476" s="18" t="s">
        <v>569</v>
      </c>
      <c r="C476" s="11" t="s">
        <v>1211</v>
      </c>
      <c r="D476" s="21">
        <v>92182.5</v>
      </c>
      <c r="E476" s="19"/>
      <c r="F476" s="21">
        <f t="shared" si="7"/>
        <v>-216470161.96999976</v>
      </c>
    </row>
    <row r="477" spans="1:6" ht="31.5" customHeight="1" x14ac:dyDescent="0.25">
      <c r="A477" s="17">
        <v>45796</v>
      </c>
      <c r="B477" s="18" t="s">
        <v>569</v>
      </c>
      <c r="C477" s="11" t="s">
        <v>570</v>
      </c>
      <c r="D477" s="19"/>
      <c r="E477" s="21">
        <v>92182.5</v>
      </c>
      <c r="F477" s="21">
        <f t="shared" si="7"/>
        <v>-216562344.46999976</v>
      </c>
    </row>
    <row r="478" spans="1:6" ht="31.5" customHeight="1" x14ac:dyDescent="0.25">
      <c r="A478" s="17">
        <v>45796</v>
      </c>
      <c r="B478" s="18" t="s">
        <v>571</v>
      </c>
      <c r="C478" s="11" t="s">
        <v>572</v>
      </c>
      <c r="D478" s="21">
        <v>40530</v>
      </c>
      <c r="E478" s="19"/>
      <c r="F478" s="21">
        <f t="shared" si="7"/>
        <v>-216521814.46999976</v>
      </c>
    </row>
    <row r="479" spans="1:6" ht="31.5" customHeight="1" x14ac:dyDescent="0.25">
      <c r="A479" s="17">
        <v>45796</v>
      </c>
      <c r="B479" s="18" t="s">
        <v>571</v>
      </c>
      <c r="C479" s="11" t="s">
        <v>573</v>
      </c>
      <c r="D479" s="19"/>
      <c r="E479" s="21">
        <v>40530</v>
      </c>
      <c r="F479" s="21">
        <f t="shared" si="7"/>
        <v>-216562344.46999976</v>
      </c>
    </row>
    <row r="480" spans="1:6" ht="31.5" customHeight="1" x14ac:dyDescent="0.25">
      <c r="A480" s="17">
        <v>45796</v>
      </c>
      <c r="B480" s="18" t="s">
        <v>574</v>
      </c>
      <c r="C480" s="11" t="s">
        <v>575</v>
      </c>
      <c r="D480" s="21">
        <v>135400</v>
      </c>
      <c r="E480" s="19"/>
      <c r="F480" s="21">
        <f t="shared" si="7"/>
        <v>-216426944.46999976</v>
      </c>
    </row>
    <row r="481" spans="1:6" ht="31.5" customHeight="1" x14ac:dyDescent="0.25">
      <c r="A481" s="17">
        <v>45796</v>
      </c>
      <c r="B481" s="18" t="s">
        <v>574</v>
      </c>
      <c r="C481" s="11" t="s">
        <v>576</v>
      </c>
      <c r="D481" s="19"/>
      <c r="E481" s="21">
        <v>135400</v>
      </c>
      <c r="F481" s="21">
        <f t="shared" si="7"/>
        <v>-216562344.46999976</v>
      </c>
    </row>
    <row r="482" spans="1:6" ht="31.5" customHeight="1" x14ac:dyDescent="0.25">
      <c r="A482" s="17">
        <v>45796</v>
      </c>
      <c r="B482" s="18" t="s">
        <v>577</v>
      </c>
      <c r="C482" s="11" t="s">
        <v>578</v>
      </c>
      <c r="D482" s="21">
        <v>3000</v>
      </c>
      <c r="E482" s="19"/>
      <c r="F482" s="21">
        <f t="shared" si="7"/>
        <v>-216559344.46999976</v>
      </c>
    </row>
    <row r="483" spans="1:6" ht="31.5" customHeight="1" x14ac:dyDescent="0.25">
      <c r="A483" s="17">
        <v>45796</v>
      </c>
      <c r="B483" s="18" t="s">
        <v>579</v>
      </c>
      <c r="C483" s="11" t="s">
        <v>580</v>
      </c>
      <c r="D483" s="21">
        <v>6000</v>
      </c>
      <c r="E483" s="19"/>
      <c r="F483" s="21">
        <f t="shared" si="7"/>
        <v>-216553344.46999976</v>
      </c>
    </row>
    <row r="484" spans="1:6" ht="31.5" customHeight="1" x14ac:dyDescent="0.25">
      <c r="A484" s="17">
        <v>45796</v>
      </c>
      <c r="B484" s="18" t="s">
        <v>581</v>
      </c>
      <c r="C484" s="11" t="s">
        <v>582</v>
      </c>
      <c r="D484" s="21">
        <v>6000</v>
      </c>
      <c r="E484" s="19"/>
      <c r="F484" s="21">
        <f t="shared" si="7"/>
        <v>-216547344.46999976</v>
      </c>
    </row>
    <row r="485" spans="1:6" ht="31.5" customHeight="1" x14ac:dyDescent="0.25">
      <c r="A485" s="17">
        <v>45796</v>
      </c>
      <c r="B485" s="18" t="s">
        <v>583</v>
      </c>
      <c r="C485" s="11" t="s">
        <v>584</v>
      </c>
      <c r="D485" s="21">
        <v>6000</v>
      </c>
      <c r="E485" s="19"/>
      <c r="F485" s="21">
        <f t="shared" si="7"/>
        <v>-216541344.46999976</v>
      </c>
    </row>
    <row r="486" spans="1:6" ht="31.5" customHeight="1" x14ac:dyDescent="0.25">
      <c r="A486" s="17">
        <v>45796</v>
      </c>
      <c r="B486" s="18" t="s">
        <v>585</v>
      </c>
      <c r="C486" s="11" t="s">
        <v>586</v>
      </c>
      <c r="D486" s="21">
        <v>5700</v>
      </c>
      <c r="E486" s="19"/>
      <c r="F486" s="21">
        <f t="shared" si="7"/>
        <v>-216535644.46999976</v>
      </c>
    </row>
    <row r="487" spans="1:6" ht="31.5" customHeight="1" x14ac:dyDescent="0.25">
      <c r="A487" s="17">
        <v>45796</v>
      </c>
      <c r="B487" s="18" t="s">
        <v>587</v>
      </c>
      <c r="C487" s="11" t="s">
        <v>588</v>
      </c>
      <c r="D487" s="21">
        <v>5700</v>
      </c>
      <c r="E487" s="19"/>
      <c r="F487" s="21">
        <f t="shared" si="7"/>
        <v>-216529944.46999976</v>
      </c>
    </row>
    <row r="488" spans="1:6" ht="31.5" customHeight="1" x14ac:dyDescent="0.25">
      <c r="A488" s="17">
        <v>45796</v>
      </c>
      <c r="B488" s="18" t="s">
        <v>589</v>
      </c>
      <c r="C488" s="11" t="s">
        <v>590</v>
      </c>
      <c r="D488" s="21">
        <v>33000</v>
      </c>
      <c r="E488" s="19"/>
      <c r="F488" s="21">
        <f t="shared" si="7"/>
        <v>-216496944.46999976</v>
      </c>
    </row>
    <row r="489" spans="1:6" ht="31.5" customHeight="1" x14ac:dyDescent="0.25">
      <c r="A489" s="17">
        <v>45796</v>
      </c>
      <c r="B489" s="18" t="s">
        <v>591</v>
      </c>
      <c r="C489" s="11" t="s">
        <v>592</v>
      </c>
      <c r="D489" s="21">
        <v>10000</v>
      </c>
      <c r="E489" s="19"/>
      <c r="F489" s="21">
        <f t="shared" si="7"/>
        <v>-216486944.46999976</v>
      </c>
    </row>
    <row r="490" spans="1:6" ht="31.5" customHeight="1" x14ac:dyDescent="0.25">
      <c r="A490" s="17">
        <v>45796</v>
      </c>
      <c r="B490" s="18" t="s">
        <v>593</v>
      </c>
      <c r="C490" s="11" t="s">
        <v>594</v>
      </c>
      <c r="D490" s="21">
        <v>10000</v>
      </c>
      <c r="E490" s="19"/>
      <c r="F490" s="21">
        <f t="shared" si="7"/>
        <v>-216476944.46999976</v>
      </c>
    </row>
    <row r="491" spans="1:6" ht="31.5" customHeight="1" x14ac:dyDescent="0.25">
      <c r="A491" s="17">
        <v>45796</v>
      </c>
      <c r="B491" s="18" t="s">
        <v>595</v>
      </c>
      <c r="C491" s="11" t="s">
        <v>596</v>
      </c>
      <c r="D491" s="21">
        <v>10000</v>
      </c>
      <c r="E491" s="19"/>
      <c r="F491" s="21">
        <f t="shared" si="7"/>
        <v>-216466944.46999976</v>
      </c>
    </row>
    <row r="492" spans="1:6" ht="31.5" customHeight="1" x14ac:dyDescent="0.25">
      <c r="A492" s="17">
        <v>45796</v>
      </c>
      <c r="B492" s="18" t="s">
        <v>597</v>
      </c>
      <c r="C492" s="11" t="s">
        <v>598</v>
      </c>
      <c r="D492" s="21">
        <v>10000</v>
      </c>
      <c r="E492" s="19"/>
      <c r="F492" s="21">
        <f t="shared" si="7"/>
        <v>-216456944.46999976</v>
      </c>
    </row>
    <row r="493" spans="1:6" ht="31.5" customHeight="1" x14ac:dyDescent="0.25">
      <c r="A493" s="17">
        <v>45796</v>
      </c>
      <c r="B493" s="18" t="s">
        <v>599</v>
      </c>
      <c r="C493" s="11" t="s">
        <v>600</v>
      </c>
      <c r="D493" s="21">
        <v>18000</v>
      </c>
      <c r="E493" s="19"/>
      <c r="F493" s="21">
        <f t="shared" si="7"/>
        <v>-216438944.46999976</v>
      </c>
    </row>
    <row r="494" spans="1:6" ht="42.75" customHeight="1" x14ac:dyDescent="0.25">
      <c r="A494" s="17">
        <v>45797</v>
      </c>
      <c r="B494" s="18" t="s">
        <v>601</v>
      </c>
      <c r="C494" s="11" t="s">
        <v>1212</v>
      </c>
      <c r="D494" s="19"/>
      <c r="E494" s="21">
        <v>66579.070000000007</v>
      </c>
      <c r="F494" s="21">
        <f t="shared" si="7"/>
        <v>-216505523.53999975</v>
      </c>
    </row>
    <row r="495" spans="1:6" ht="49.5" customHeight="1" x14ac:dyDescent="0.25">
      <c r="A495" s="17">
        <v>45797</v>
      </c>
      <c r="B495" s="18" t="s">
        <v>602</v>
      </c>
      <c r="C495" s="11" t="s">
        <v>603</v>
      </c>
      <c r="D495" s="19"/>
      <c r="E495" s="21">
        <v>625622.38</v>
      </c>
      <c r="F495" s="21">
        <f t="shared" si="7"/>
        <v>-217131145.91999975</v>
      </c>
    </row>
    <row r="496" spans="1:6" ht="49.5" customHeight="1" x14ac:dyDescent="0.25">
      <c r="A496" s="17">
        <v>45797</v>
      </c>
      <c r="B496" s="18" t="s">
        <v>602</v>
      </c>
      <c r="C496" s="11" t="s">
        <v>603</v>
      </c>
      <c r="D496" s="19"/>
      <c r="E496" s="21">
        <v>277814.31</v>
      </c>
      <c r="F496" s="21">
        <f t="shared" si="7"/>
        <v>-217408960.22999975</v>
      </c>
    </row>
    <row r="497" spans="1:6" ht="49.5" customHeight="1" x14ac:dyDescent="0.25">
      <c r="A497" s="17">
        <v>45797</v>
      </c>
      <c r="B497" s="18" t="s">
        <v>602</v>
      </c>
      <c r="C497" s="11" t="s">
        <v>603</v>
      </c>
      <c r="D497" s="19"/>
      <c r="E497" s="21">
        <v>514470.94</v>
      </c>
      <c r="F497" s="21">
        <f t="shared" si="7"/>
        <v>-217923431.16999975</v>
      </c>
    </row>
    <row r="498" spans="1:6" ht="49.5" customHeight="1" x14ac:dyDescent="0.25">
      <c r="A498" s="17">
        <v>45797</v>
      </c>
      <c r="B498" s="18" t="s">
        <v>602</v>
      </c>
      <c r="C498" s="11" t="s">
        <v>603</v>
      </c>
      <c r="D498" s="19"/>
      <c r="E498" s="21">
        <v>51447.09</v>
      </c>
      <c r="F498" s="21">
        <f t="shared" si="7"/>
        <v>-217974878.25999975</v>
      </c>
    </row>
    <row r="499" spans="1:6" ht="49.5" customHeight="1" x14ac:dyDescent="0.25">
      <c r="A499" s="17">
        <v>45797</v>
      </c>
      <c r="B499" s="18" t="s">
        <v>602</v>
      </c>
      <c r="C499" s="11" t="s">
        <v>603</v>
      </c>
      <c r="D499" s="19"/>
      <c r="E499" s="21">
        <v>41964854.109999999</v>
      </c>
      <c r="F499" s="21">
        <f t="shared" si="7"/>
        <v>-259939732.36999977</v>
      </c>
    </row>
    <row r="500" spans="1:6" ht="45" customHeight="1" x14ac:dyDescent="0.25">
      <c r="A500" s="17">
        <v>45797</v>
      </c>
      <c r="B500" s="18" t="s">
        <v>604</v>
      </c>
      <c r="C500" s="11" t="s">
        <v>605</v>
      </c>
      <c r="D500" s="19"/>
      <c r="E500" s="21">
        <v>930466.62</v>
      </c>
      <c r="F500" s="21">
        <f t="shared" si="7"/>
        <v>-260870198.98999977</v>
      </c>
    </row>
    <row r="501" spans="1:6" ht="60" customHeight="1" x14ac:dyDescent="0.25">
      <c r="A501" s="17">
        <v>45797</v>
      </c>
      <c r="B501" s="18" t="s">
        <v>606</v>
      </c>
      <c r="C501" s="11" t="s">
        <v>607</v>
      </c>
      <c r="D501" s="19"/>
      <c r="E501" s="21">
        <v>161007.45000000001</v>
      </c>
      <c r="F501" s="21">
        <f t="shared" si="7"/>
        <v>-261031206.43999976</v>
      </c>
    </row>
    <row r="502" spans="1:6" ht="49.5" customHeight="1" x14ac:dyDescent="0.25">
      <c r="A502" s="17">
        <v>45797</v>
      </c>
      <c r="B502" s="18" t="s">
        <v>608</v>
      </c>
      <c r="C502" s="11" t="s">
        <v>609</v>
      </c>
      <c r="D502" s="19"/>
      <c r="E502" s="21">
        <v>19580.21</v>
      </c>
      <c r="F502" s="21">
        <f t="shared" si="7"/>
        <v>-261050786.64999977</v>
      </c>
    </row>
    <row r="503" spans="1:6" ht="49.5" customHeight="1" x14ac:dyDescent="0.25">
      <c r="A503" s="17">
        <v>45797</v>
      </c>
      <c r="B503" s="18" t="s">
        <v>608</v>
      </c>
      <c r="C503" s="11" t="s">
        <v>609</v>
      </c>
      <c r="D503" s="19"/>
      <c r="E503" s="21">
        <v>442512.78</v>
      </c>
      <c r="F503" s="21">
        <f t="shared" si="7"/>
        <v>-261493299.42999977</v>
      </c>
    </row>
    <row r="504" spans="1:6" ht="77.25" customHeight="1" x14ac:dyDescent="0.25">
      <c r="A504" s="17">
        <v>45797</v>
      </c>
      <c r="B504" s="18" t="s">
        <v>610</v>
      </c>
      <c r="C504" s="11" t="s">
        <v>611</v>
      </c>
      <c r="D504" s="19"/>
      <c r="E504" s="21">
        <v>145566.82999999999</v>
      </c>
      <c r="F504" s="21">
        <f t="shared" si="7"/>
        <v>-261638866.25999978</v>
      </c>
    </row>
    <row r="505" spans="1:6" ht="77.25" customHeight="1" x14ac:dyDescent="0.25">
      <c r="A505" s="17">
        <v>45797</v>
      </c>
      <c r="B505" s="18" t="s">
        <v>610</v>
      </c>
      <c r="C505" s="11" t="s">
        <v>611</v>
      </c>
      <c r="D505" s="19"/>
      <c r="E505" s="21">
        <v>2602734.9700000002</v>
      </c>
      <c r="F505" s="21">
        <f t="shared" si="7"/>
        <v>-264241601.22999978</v>
      </c>
    </row>
    <row r="506" spans="1:6" ht="22.5" customHeight="1" x14ac:dyDescent="0.25">
      <c r="A506" s="17">
        <v>45797</v>
      </c>
      <c r="B506" s="18" t="s">
        <v>612</v>
      </c>
      <c r="C506" s="11" t="s">
        <v>613</v>
      </c>
      <c r="D506" s="21">
        <v>82867.75</v>
      </c>
      <c r="E506" s="19"/>
      <c r="F506" s="21">
        <f t="shared" si="7"/>
        <v>-264158733.47999978</v>
      </c>
    </row>
    <row r="507" spans="1:6" ht="22.5" customHeight="1" x14ac:dyDescent="0.25">
      <c r="A507" s="17">
        <v>45797</v>
      </c>
      <c r="B507" s="18" t="s">
        <v>614</v>
      </c>
      <c r="C507" s="11" t="s">
        <v>615</v>
      </c>
      <c r="D507" s="21">
        <v>6000</v>
      </c>
      <c r="E507" s="19"/>
      <c r="F507" s="21">
        <f t="shared" si="7"/>
        <v>-264152733.47999978</v>
      </c>
    </row>
    <row r="508" spans="1:6" ht="22.5" customHeight="1" x14ac:dyDescent="0.25">
      <c r="A508" s="17">
        <v>45797</v>
      </c>
      <c r="B508" s="18" t="s">
        <v>616</v>
      </c>
      <c r="C508" s="11" t="s">
        <v>617</v>
      </c>
      <c r="D508" s="21">
        <v>4000</v>
      </c>
      <c r="E508" s="19"/>
      <c r="F508" s="21">
        <f t="shared" si="7"/>
        <v>-264148733.47999978</v>
      </c>
    </row>
    <row r="509" spans="1:6" ht="22.5" customHeight="1" x14ac:dyDescent="0.25">
      <c r="A509" s="17">
        <v>45797</v>
      </c>
      <c r="B509" s="18" t="s">
        <v>618</v>
      </c>
      <c r="C509" s="11" t="s">
        <v>619</v>
      </c>
      <c r="D509" s="21">
        <v>3000</v>
      </c>
      <c r="E509" s="19"/>
      <c r="F509" s="21">
        <f t="shared" si="7"/>
        <v>-264145733.47999978</v>
      </c>
    </row>
    <row r="510" spans="1:6" ht="22.5" customHeight="1" x14ac:dyDescent="0.25">
      <c r="A510" s="17">
        <v>45797</v>
      </c>
      <c r="B510" s="18" t="s">
        <v>620</v>
      </c>
      <c r="C510" s="11" t="s">
        <v>621</v>
      </c>
      <c r="D510" s="21">
        <v>6000</v>
      </c>
      <c r="E510" s="19"/>
      <c r="F510" s="21">
        <f t="shared" si="7"/>
        <v>-264139733.47999978</v>
      </c>
    </row>
    <row r="511" spans="1:6" ht="22.5" customHeight="1" x14ac:dyDescent="0.25">
      <c r="A511" s="17">
        <v>45797</v>
      </c>
      <c r="B511" s="18" t="s">
        <v>622</v>
      </c>
      <c r="C511" s="11" t="s">
        <v>623</v>
      </c>
      <c r="D511" s="21">
        <v>6000</v>
      </c>
      <c r="E511" s="19"/>
      <c r="F511" s="21">
        <f t="shared" si="7"/>
        <v>-264133733.47999978</v>
      </c>
    </row>
    <row r="512" spans="1:6" ht="22.5" customHeight="1" x14ac:dyDescent="0.25">
      <c r="A512" s="17">
        <v>45797</v>
      </c>
      <c r="B512" s="18" t="s">
        <v>624</v>
      </c>
      <c r="C512" s="11" t="s">
        <v>625</v>
      </c>
      <c r="D512" s="21">
        <v>3500</v>
      </c>
      <c r="E512" s="19"/>
      <c r="F512" s="21">
        <f t="shared" si="7"/>
        <v>-264130233.47999978</v>
      </c>
    </row>
    <row r="513" spans="1:6" ht="22.5" customHeight="1" x14ac:dyDescent="0.25">
      <c r="A513" s="17">
        <v>45797</v>
      </c>
      <c r="B513" s="18" t="s">
        <v>626</v>
      </c>
      <c r="C513" s="11" t="s">
        <v>627</v>
      </c>
      <c r="D513" s="21">
        <v>6000</v>
      </c>
      <c r="E513" s="19"/>
      <c r="F513" s="21">
        <f t="shared" si="7"/>
        <v>-264124233.47999978</v>
      </c>
    </row>
    <row r="514" spans="1:6" ht="22.5" customHeight="1" x14ac:dyDescent="0.25">
      <c r="A514" s="17">
        <v>45797</v>
      </c>
      <c r="B514" s="18" t="s">
        <v>628</v>
      </c>
      <c r="C514" s="11" t="s">
        <v>629</v>
      </c>
      <c r="D514" s="21">
        <v>6000</v>
      </c>
      <c r="E514" s="19"/>
      <c r="F514" s="21">
        <f t="shared" si="7"/>
        <v>-264118233.47999978</v>
      </c>
    </row>
    <row r="515" spans="1:6" ht="22.5" customHeight="1" x14ac:dyDescent="0.25">
      <c r="A515" s="17">
        <v>45797</v>
      </c>
      <c r="B515" s="18" t="s">
        <v>630</v>
      </c>
      <c r="C515" s="11" t="s">
        <v>631</v>
      </c>
      <c r="D515" s="21">
        <v>3500</v>
      </c>
      <c r="E515" s="19"/>
      <c r="F515" s="21">
        <f t="shared" si="7"/>
        <v>-264114733.47999978</v>
      </c>
    </row>
    <row r="516" spans="1:6" ht="22.5" customHeight="1" x14ac:dyDescent="0.25">
      <c r="A516" s="17">
        <v>45797</v>
      </c>
      <c r="B516" s="18" t="s">
        <v>632</v>
      </c>
      <c r="C516" s="11" t="s">
        <v>633</v>
      </c>
      <c r="D516" s="21">
        <v>3000</v>
      </c>
      <c r="E516" s="19"/>
      <c r="F516" s="21">
        <f t="shared" si="7"/>
        <v>-264111733.47999978</v>
      </c>
    </row>
    <row r="517" spans="1:6" ht="22.5" customHeight="1" x14ac:dyDescent="0.25">
      <c r="A517" s="17">
        <v>45797</v>
      </c>
      <c r="B517" s="18" t="s">
        <v>634</v>
      </c>
      <c r="C517" s="11" t="s">
        <v>635</v>
      </c>
      <c r="D517" s="21">
        <v>6000</v>
      </c>
      <c r="E517" s="19"/>
      <c r="F517" s="21">
        <f t="shared" si="7"/>
        <v>-264105733.47999978</v>
      </c>
    </row>
    <row r="518" spans="1:6" ht="22.5" customHeight="1" x14ac:dyDescent="0.25">
      <c r="A518" s="17">
        <v>45797</v>
      </c>
      <c r="B518" s="18" t="s">
        <v>636</v>
      </c>
      <c r="C518" s="11" t="s">
        <v>637</v>
      </c>
      <c r="D518" s="21">
        <v>3000</v>
      </c>
      <c r="E518" s="19"/>
      <c r="F518" s="21">
        <f t="shared" si="7"/>
        <v>-264102733.47999978</v>
      </c>
    </row>
    <row r="519" spans="1:6" ht="22.5" customHeight="1" x14ac:dyDescent="0.25">
      <c r="A519" s="17">
        <v>45797</v>
      </c>
      <c r="B519" s="18" t="s">
        <v>638</v>
      </c>
      <c r="C519" s="11" t="s">
        <v>639</v>
      </c>
      <c r="D519" s="21">
        <v>3500</v>
      </c>
      <c r="E519" s="19"/>
      <c r="F519" s="21">
        <f t="shared" si="7"/>
        <v>-264099233.47999978</v>
      </c>
    </row>
    <row r="520" spans="1:6" ht="22.5" customHeight="1" x14ac:dyDescent="0.25">
      <c r="A520" s="17">
        <v>45797</v>
      </c>
      <c r="B520" s="18" t="s">
        <v>640</v>
      </c>
      <c r="C520" s="11" t="s">
        <v>641</v>
      </c>
      <c r="D520" s="21">
        <v>6000</v>
      </c>
      <c r="E520" s="19"/>
      <c r="F520" s="21">
        <f t="shared" si="7"/>
        <v>-264093233.47999978</v>
      </c>
    </row>
    <row r="521" spans="1:6" ht="22.5" customHeight="1" x14ac:dyDescent="0.25">
      <c r="A521" s="17">
        <v>45797</v>
      </c>
      <c r="B521" s="18" t="s">
        <v>642</v>
      </c>
      <c r="C521" s="11" t="s">
        <v>643</v>
      </c>
      <c r="D521" s="21">
        <v>6000</v>
      </c>
      <c r="E521" s="19"/>
      <c r="F521" s="21">
        <f t="shared" si="7"/>
        <v>-264087233.47999978</v>
      </c>
    </row>
    <row r="522" spans="1:6" ht="22.5" customHeight="1" x14ac:dyDescent="0.25">
      <c r="A522" s="17">
        <v>45797</v>
      </c>
      <c r="B522" s="18" t="s">
        <v>644</v>
      </c>
      <c r="C522" s="11" t="s">
        <v>645</v>
      </c>
      <c r="D522" s="21">
        <v>6000</v>
      </c>
      <c r="E522" s="19"/>
      <c r="F522" s="21">
        <f t="shared" si="7"/>
        <v>-264081233.47999978</v>
      </c>
    </row>
    <row r="523" spans="1:6" ht="30.75" customHeight="1" x14ac:dyDescent="0.25">
      <c r="A523" s="17">
        <v>45797</v>
      </c>
      <c r="B523" s="18" t="s">
        <v>646</v>
      </c>
      <c r="C523" s="11" t="s">
        <v>647</v>
      </c>
      <c r="D523" s="21">
        <v>91000</v>
      </c>
      <c r="E523" s="19"/>
      <c r="F523" s="21">
        <f t="shared" si="7"/>
        <v>-263990233.47999978</v>
      </c>
    </row>
    <row r="524" spans="1:6" ht="30.75" customHeight="1" x14ac:dyDescent="0.25">
      <c r="A524" s="17">
        <v>45797</v>
      </c>
      <c r="B524" s="18" t="s">
        <v>646</v>
      </c>
      <c r="C524" s="11" t="s">
        <v>648</v>
      </c>
      <c r="D524" s="19"/>
      <c r="E524" s="21">
        <v>91000</v>
      </c>
      <c r="F524" s="21">
        <f t="shared" ref="F524:F587" si="8">+F523+D524-E524</f>
        <v>-264081233.47999978</v>
      </c>
    </row>
    <row r="525" spans="1:6" ht="30.75" customHeight="1" x14ac:dyDescent="0.25">
      <c r="A525" s="17">
        <v>45797</v>
      </c>
      <c r="B525" s="18" t="s">
        <v>649</v>
      </c>
      <c r="C525" s="11" t="s">
        <v>650</v>
      </c>
      <c r="D525" s="19"/>
      <c r="E525" s="21">
        <v>42935208.859999999</v>
      </c>
      <c r="F525" s="21">
        <f t="shared" si="8"/>
        <v>-307016442.33999979</v>
      </c>
    </row>
    <row r="526" spans="1:6" ht="30.75" customHeight="1" x14ac:dyDescent="0.25">
      <c r="A526" s="17">
        <v>45797</v>
      </c>
      <c r="B526" s="18" t="s">
        <v>649</v>
      </c>
      <c r="C526" s="11" t="s">
        <v>650</v>
      </c>
      <c r="D526" s="19"/>
      <c r="E526" s="21">
        <v>1424300.57</v>
      </c>
      <c r="F526" s="21">
        <f t="shared" si="8"/>
        <v>-308440742.90999979</v>
      </c>
    </row>
    <row r="527" spans="1:6" ht="30.75" customHeight="1" x14ac:dyDescent="0.25">
      <c r="A527" s="17">
        <v>45797</v>
      </c>
      <c r="B527" s="18" t="s">
        <v>649</v>
      </c>
      <c r="C527" s="11" t="s">
        <v>650</v>
      </c>
      <c r="D527" s="19"/>
      <c r="E527" s="21">
        <v>2848123.75</v>
      </c>
      <c r="F527" s="21">
        <f t="shared" si="8"/>
        <v>-311288866.65999979</v>
      </c>
    </row>
    <row r="528" spans="1:6" ht="30.75" customHeight="1" x14ac:dyDescent="0.25">
      <c r="A528" s="17">
        <v>45797</v>
      </c>
      <c r="B528" s="18" t="s">
        <v>649</v>
      </c>
      <c r="C528" s="11" t="s">
        <v>650</v>
      </c>
      <c r="D528" s="19"/>
      <c r="E528" s="21">
        <v>56135</v>
      </c>
      <c r="F528" s="21">
        <f t="shared" si="8"/>
        <v>-311345001.65999979</v>
      </c>
    </row>
    <row r="529" spans="1:6" ht="30.75" customHeight="1" x14ac:dyDescent="0.25">
      <c r="A529" s="17">
        <v>45797</v>
      </c>
      <c r="B529" s="18" t="s">
        <v>649</v>
      </c>
      <c r="C529" s="11" t="s">
        <v>650</v>
      </c>
      <c r="D529" s="19"/>
      <c r="E529" s="21">
        <v>35492.54</v>
      </c>
      <c r="F529" s="21">
        <f t="shared" si="8"/>
        <v>-311380494.19999981</v>
      </c>
    </row>
    <row r="530" spans="1:6" ht="30.75" customHeight="1" x14ac:dyDescent="0.25">
      <c r="A530" s="17">
        <v>45797</v>
      </c>
      <c r="B530" s="18" t="s">
        <v>649</v>
      </c>
      <c r="C530" s="11" t="s">
        <v>650</v>
      </c>
      <c r="D530" s="19"/>
      <c r="E530" s="21">
        <v>150044.21</v>
      </c>
      <c r="F530" s="21">
        <f t="shared" si="8"/>
        <v>-311530538.40999979</v>
      </c>
    </row>
    <row r="531" spans="1:6" ht="30.75" customHeight="1" x14ac:dyDescent="0.25">
      <c r="A531" s="17">
        <v>45797</v>
      </c>
      <c r="B531" s="18" t="s">
        <v>649</v>
      </c>
      <c r="C531" s="11" t="s">
        <v>650</v>
      </c>
      <c r="D531" s="19"/>
      <c r="E531" s="21">
        <v>10200</v>
      </c>
      <c r="F531" s="21">
        <f t="shared" si="8"/>
        <v>-311540738.40999979</v>
      </c>
    </row>
    <row r="532" spans="1:6" ht="30.75" customHeight="1" x14ac:dyDescent="0.25">
      <c r="A532" s="17">
        <v>45797</v>
      </c>
      <c r="B532" s="18" t="s">
        <v>649</v>
      </c>
      <c r="C532" s="11" t="s">
        <v>650</v>
      </c>
      <c r="D532" s="19"/>
      <c r="E532" s="21">
        <v>300946.28999999998</v>
      </c>
      <c r="F532" s="21">
        <f t="shared" si="8"/>
        <v>-311841684.69999981</v>
      </c>
    </row>
    <row r="533" spans="1:6" ht="30.75" customHeight="1" x14ac:dyDescent="0.25">
      <c r="A533" s="17">
        <v>45797</v>
      </c>
      <c r="B533" s="18" t="s">
        <v>649</v>
      </c>
      <c r="C533" s="11" t="s">
        <v>650</v>
      </c>
      <c r="D533" s="19"/>
      <c r="E533" s="20">
        <v>262.94</v>
      </c>
      <c r="F533" s="21">
        <f t="shared" si="8"/>
        <v>-311841947.63999981</v>
      </c>
    </row>
    <row r="534" spans="1:6" ht="30.75" customHeight="1" x14ac:dyDescent="0.25">
      <c r="A534" s="17">
        <v>45797</v>
      </c>
      <c r="B534" s="18" t="s">
        <v>649</v>
      </c>
      <c r="C534" s="11" t="s">
        <v>650</v>
      </c>
      <c r="D534" s="19"/>
      <c r="E534" s="21">
        <v>44000</v>
      </c>
      <c r="F534" s="21">
        <f t="shared" si="8"/>
        <v>-311885947.63999981</v>
      </c>
    </row>
    <row r="535" spans="1:6" ht="30.75" customHeight="1" x14ac:dyDescent="0.25">
      <c r="A535" s="17">
        <v>45797</v>
      </c>
      <c r="B535" s="18" t="s">
        <v>649</v>
      </c>
      <c r="C535" s="11" t="s">
        <v>650</v>
      </c>
      <c r="D535" s="19"/>
      <c r="E535" s="21">
        <v>1793716.17</v>
      </c>
      <c r="F535" s="21">
        <f t="shared" si="8"/>
        <v>-313679663.80999982</v>
      </c>
    </row>
    <row r="536" spans="1:6" ht="30.75" customHeight="1" x14ac:dyDescent="0.25">
      <c r="A536" s="17">
        <v>45797</v>
      </c>
      <c r="B536" s="18" t="s">
        <v>649</v>
      </c>
      <c r="C536" s="11" t="s">
        <v>650</v>
      </c>
      <c r="D536" s="19"/>
      <c r="E536" s="21">
        <v>17166.669999999998</v>
      </c>
      <c r="F536" s="21">
        <f t="shared" si="8"/>
        <v>-313696830.47999984</v>
      </c>
    </row>
    <row r="537" spans="1:6" ht="30.75" customHeight="1" x14ac:dyDescent="0.25">
      <c r="A537" s="17">
        <v>45797</v>
      </c>
      <c r="B537" s="18" t="s">
        <v>649</v>
      </c>
      <c r="C537" s="11" t="s">
        <v>650</v>
      </c>
      <c r="D537" s="19"/>
      <c r="E537" s="21">
        <v>11600</v>
      </c>
      <c r="F537" s="21">
        <f t="shared" si="8"/>
        <v>-313708430.47999984</v>
      </c>
    </row>
    <row r="538" spans="1:6" ht="30.75" customHeight="1" x14ac:dyDescent="0.25">
      <c r="A538" s="17">
        <v>45797</v>
      </c>
      <c r="B538" s="18" t="s">
        <v>649</v>
      </c>
      <c r="C538" s="11" t="s">
        <v>650</v>
      </c>
      <c r="D538" s="19"/>
      <c r="E538" s="21">
        <v>7610830.6399999997</v>
      </c>
      <c r="F538" s="21">
        <f t="shared" si="8"/>
        <v>-321319261.11999983</v>
      </c>
    </row>
    <row r="539" spans="1:6" ht="30.75" customHeight="1" x14ac:dyDescent="0.25">
      <c r="A539" s="17">
        <v>45797</v>
      </c>
      <c r="B539" s="18" t="s">
        <v>651</v>
      </c>
      <c r="C539" s="11" t="s">
        <v>652</v>
      </c>
      <c r="D539" s="19"/>
      <c r="E539" s="21">
        <v>41811672.030000001</v>
      </c>
      <c r="F539" s="21">
        <f t="shared" si="8"/>
        <v>-363130933.14999986</v>
      </c>
    </row>
    <row r="540" spans="1:6" ht="30.75" customHeight="1" x14ac:dyDescent="0.25">
      <c r="A540" s="17">
        <v>45797</v>
      </c>
      <c r="B540" s="18" t="s">
        <v>651</v>
      </c>
      <c r="C540" s="11" t="s">
        <v>652</v>
      </c>
      <c r="D540" s="19"/>
      <c r="E540" s="21">
        <v>4299677.82</v>
      </c>
      <c r="F540" s="21">
        <f t="shared" si="8"/>
        <v>-367430610.96999985</v>
      </c>
    </row>
    <row r="541" spans="1:6" ht="30.75" customHeight="1" x14ac:dyDescent="0.25">
      <c r="A541" s="17">
        <v>45797</v>
      </c>
      <c r="B541" s="18" t="s">
        <v>651</v>
      </c>
      <c r="C541" s="11" t="s">
        <v>652</v>
      </c>
      <c r="D541" s="19"/>
      <c r="E541" s="21">
        <v>39740</v>
      </c>
      <c r="F541" s="21">
        <f t="shared" si="8"/>
        <v>-367470350.96999985</v>
      </c>
    </row>
    <row r="542" spans="1:6" ht="30.75" customHeight="1" x14ac:dyDescent="0.25">
      <c r="A542" s="17">
        <v>45797</v>
      </c>
      <c r="B542" s="18" t="s">
        <v>651</v>
      </c>
      <c r="C542" s="11" t="s">
        <v>652</v>
      </c>
      <c r="D542" s="19"/>
      <c r="E542" s="21">
        <v>1430759.58</v>
      </c>
      <c r="F542" s="21">
        <f t="shared" si="8"/>
        <v>-368901110.54999983</v>
      </c>
    </row>
    <row r="543" spans="1:6" ht="30.75" customHeight="1" x14ac:dyDescent="0.25">
      <c r="A543" s="17">
        <v>45797</v>
      </c>
      <c r="B543" s="18" t="s">
        <v>651</v>
      </c>
      <c r="C543" s="11" t="s">
        <v>652</v>
      </c>
      <c r="D543" s="19"/>
      <c r="E543" s="21">
        <v>1726509.98</v>
      </c>
      <c r="F543" s="21">
        <f t="shared" si="8"/>
        <v>-370627620.52999985</v>
      </c>
    </row>
    <row r="544" spans="1:6" ht="30.75" customHeight="1" x14ac:dyDescent="0.25">
      <c r="A544" s="17">
        <v>45797</v>
      </c>
      <c r="B544" s="18" t="s">
        <v>651</v>
      </c>
      <c r="C544" s="11" t="s">
        <v>652</v>
      </c>
      <c r="D544" s="19"/>
      <c r="E544" s="21">
        <v>117775.37</v>
      </c>
      <c r="F544" s="21">
        <f t="shared" si="8"/>
        <v>-370745395.89999986</v>
      </c>
    </row>
    <row r="545" spans="1:6" ht="30.75" customHeight="1" x14ac:dyDescent="0.25">
      <c r="A545" s="17">
        <v>45797</v>
      </c>
      <c r="B545" s="18" t="s">
        <v>651</v>
      </c>
      <c r="C545" s="11" t="s">
        <v>652</v>
      </c>
      <c r="D545" s="19"/>
      <c r="E545" s="21">
        <v>88657.91</v>
      </c>
      <c r="F545" s="21">
        <f t="shared" si="8"/>
        <v>-370834053.80999988</v>
      </c>
    </row>
    <row r="546" spans="1:6" ht="30.75" customHeight="1" x14ac:dyDescent="0.25">
      <c r="A546" s="17">
        <v>45797</v>
      </c>
      <c r="B546" s="18" t="s">
        <v>651</v>
      </c>
      <c r="C546" s="11" t="s">
        <v>652</v>
      </c>
      <c r="D546" s="19"/>
      <c r="E546" s="21">
        <v>221436.93</v>
      </c>
      <c r="F546" s="21">
        <f t="shared" si="8"/>
        <v>-371055490.73999989</v>
      </c>
    </row>
    <row r="547" spans="1:6" ht="30.75" customHeight="1" x14ac:dyDescent="0.25">
      <c r="A547" s="17">
        <v>45797</v>
      </c>
      <c r="B547" s="18" t="s">
        <v>651</v>
      </c>
      <c r="C547" s="11" t="s">
        <v>652</v>
      </c>
      <c r="D547" s="19"/>
      <c r="E547" s="20">
        <v>153.71</v>
      </c>
      <c r="F547" s="21">
        <f t="shared" si="8"/>
        <v>-371055644.44999987</v>
      </c>
    </row>
    <row r="548" spans="1:6" ht="30.75" customHeight="1" x14ac:dyDescent="0.25">
      <c r="A548" s="17">
        <v>45797</v>
      </c>
      <c r="B548" s="18" t="s">
        <v>651</v>
      </c>
      <c r="C548" s="11" t="s">
        <v>652</v>
      </c>
      <c r="D548" s="19"/>
      <c r="E548" s="21">
        <v>89500</v>
      </c>
      <c r="F548" s="21">
        <f t="shared" si="8"/>
        <v>-371145144.44999987</v>
      </c>
    </row>
    <row r="549" spans="1:6" ht="30.75" customHeight="1" x14ac:dyDescent="0.25">
      <c r="A549" s="17">
        <v>45797</v>
      </c>
      <c r="B549" s="18" t="s">
        <v>651</v>
      </c>
      <c r="C549" s="11" t="s">
        <v>652</v>
      </c>
      <c r="D549" s="19"/>
      <c r="E549" s="21">
        <v>9400</v>
      </c>
      <c r="F549" s="21">
        <f t="shared" si="8"/>
        <v>-371154544.44999987</v>
      </c>
    </row>
    <row r="550" spans="1:6" ht="30.75" customHeight="1" x14ac:dyDescent="0.25">
      <c r="A550" s="17">
        <v>45797</v>
      </c>
      <c r="B550" s="18" t="s">
        <v>651</v>
      </c>
      <c r="C550" s="11" t="s">
        <v>652</v>
      </c>
      <c r="D550" s="19"/>
      <c r="E550" s="21">
        <v>16966.669999999998</v>
      </c>
      <c r="F550" s="21">
        <f t="shared" si="8"/>
        <v>-371171511.11999989</v>
      </c>
    </row>
    <row r="551" spans="1:6" ht="30.75" customHeight="1" x14ac:dyDescent="0.25">
      <c r="A551" s="17">
        <v>45797</v>
      </c>
      <c r="B551" s="18" t="s">
        <v>651</v>
      </c>
      <c r="C551" s="11" t="s">
        <v>652</v>
      </c>
      <c r="D551" s="19"/>
      <c r="E551" s="21">
        <v>7653309.8799999999</v>
      </c>
      <c r="F551" s="21">
        <f t="shared" si="8"/>
        <v>-378824820.99999988</v>
      </c>
    </row>
    <row r="552" spans="1:6" ht="23.25" customHeight="1" x14ac:dyDescent="0.25">
      <c r="A552" s="17">
        <v>45797</v>
      </c>
      <c r="B552" s="18" t="s">
        <v>653</v>
      </c>
      <c r="C552" s="11" t="s">
        <v>654</v>
      </c>
      <c r="D552" s="19"/>
      <c r="E552" s="21">
        <v>5775243.6500000004</v>
      </c>
      <c r="F552" s="21">
        <f t="shared" si="8"/>
        <v>-384600064.64999986</v>
      </c>
    </row>
    <row r="553" spans="1:6" ht="23.25" customHeight="1" x14ac:dyDescent="0.25">
      <c r="A553" s="17">
        <v>45797</v>
      </c>
      <c r="B553" s="18" t="s">
        <v>653</v>
      </c>
      <c r="C553" s="11" t="s">
        <v>654</v>
      </c>
      <c r="D553" s="19"/>
      <c r="E553" s="21">
        <v>248109.95</v>
      </c>
      <c r="F553" s="21">
        <f t="shared" si="8"/>
        <v>-384848174.59999985</v>
      </c>
    </row>
    <row r="554" spans="1:6" ht="23.25" customHeight="1" x14ac:dyDescent="0.25">
      <c r="A554" s="17">
        <v>45797</v>
      </c>
      <c r="B554" s="18" t="s">
        <v>653</v>
      </c>
      <c r="C554" s="11" t="s">
        <v>654</v>
      </c>
      <c r="D554" s="19"/>
      <c r="E554" s="21">
        <v>2247.96</v>
      </c>
      <c r="F554" s="21">
        <f t="shared" si="8"/>
        <v>-384850422.55999982</v>
      </c>
    </row>
    <row r="555" spans="1:6" ht="23.25" customHeight="1" x14ac:dyDescent="0.25">
      <c r="A555" s="17">
        <v>45797</v>
      </c>
      <c r="B555" s="18" t="s">
        <v>653</v>
      </c>
      <c r="C555" s="11" t="s">
        <v>654</v>
      </c>
      <c r="D555" s="19"/>
      <c r="E555" s="21">
        <v>4500</v>
      </c>
      <c r="F555" s="21">
        <f t="shared" si="8"/>
        <v>-384854922.55999982</v>
      </c>
    </row>
    <row r="556" spans="1:6" ht="23.25" customHeight="1" x14ac:dyDescent="0.25">
      <c r="A556" s="17">
        <v>45797</v>
      </c>
      <c r="B556" s="18" t="s">
        <v>653</v>
      </c>
      <c r="C556" s="11" t="s">
        <v>654</v>
      </c>
      <c r="D556" s="19"/>
      <c r="E556" s="21">
        <v>9898.44</v>
      </c>
      <c r="F556" s="21">
        <f t="shared" si="8"/>
        <v>-384864820.99999982</v>
      </c>
    </row>
    <row r="557" spans="1:6" ht="33.75" customHeight="1" x14ac:dyDescent="0.25">
      <c r="A557" s="17">
        <v>45797</v>
      </c>
      <c r="B557" s="18" t="s">
        <v>655</v>
      </c>
      <c r="C557" s="11" t="s">
        <v>656</v>
      </c>
      <c r="D557" s="19"/>
      <c r="E557" s="21">
        <v>9396976.9800000004</v>
      </c>
      <c r="F557" s="21">
        <f t="shared" si="8"/>
        <v>-394261797.97999984</v>
      </c>
    </row>
    <row r="558" spans="1:6" ht="33.75" customHeight="1" x14ac:dyDescent="0.25">
      <c r="A558" s="17">
        <v>45797</v>
      </c>
      <c r="B558" s="18" t="s">
        <v>655</v>
      </c>
      <c r="C558" s="11" t="s">
        <v>656</v>
      </c>
      <c r="D558" s="19"/>
      <c r="E558" s="21">
        <v>1080653.1000000001</v>
      </c>
      <c r="F558" s="21">
        <f t="shared" si="8"/>
        <v>-395342451.07999986</v>
      </c>
    </row>
    <row r="559" spans="1:6" ht="33.75" customHeight="1" x14ac:dyDescent="0.25">
      <c r="A559" s="17">
        <v>45797</v>
      </c>
      <c r="B559" s="18" t="s">
        <v>655</v>
      </c>
      <c r="C559" s="11" t="s">
        <v>656</v>
      </c>
      <c r="D559" s="19"/>
      <c r="E559" s="21">
        <v>4600</v>
      </c>
      <c r="F559" s="21">
        <f t="shared" si="8"/>
        <v>-395347051.07999986</v>
      </c>
    </row>
    <row r="560" spans="1:6" ht="33.75" customHeight="1" x14ac:dyDescent="0.25">
      <c r="A560" s="17">
        <v>45797</v>
      </c>
      <c r="B560" s="18" t="s">
        <v>655</v>
      </c>
      <c r="C560" s="11" t="s">
        <v>656</v>
      </c>
      <c r="D560" s="19"/>
      <c r="E560" s="21">
        <v>321095.59999999998</v>
      </c>
      <c r="F560" s="21">
        <f t="shared" si="8"/>
        <v>-395668146.67999989</v>
      </c>
    </row>
    <row r="561" spans="1:6" ht="33.75" customHeight="1" x14ac:dyDescent="0.25">
      <c r="A561" s="17">
        <v>45797</v>
      </c>
      <c r="B561" s="18" t="s">
        <v>655</v>
      </c>
      <c r="C561" s="11" t="s">
        <v>656</v>
      </c>
      <c r="D561" s="19"/>
      <c r="E561" s="21">
        <v>364131.64</v>
      </c>
      <c r="F561" s="21">
        <f t="shared" si="8"/>
        <v>-396032278.31999987</v>
      </c>
    </row>
    <row r="562" spans="1:6" ht="33.75" customHeight="1" x14ac:dyDescent="0.25">
      <c r="A562" s="17">
        <v>45797</v>
      </c>
      <c r="B562" s="18" t="s">
        <v>655</v>
      </c>
      <c r="C562" s="11" t="s">
        <v>656</v>
      </c>
      <c r="D562" s="19"/>
      <c r="E562" s="21">
        <v>17648.669999999998</v>
      </c>
      <c r="F562" s="21">
        <f t="shared" si="8"/>
        <v>-396049926.98999989</v>
      </c>
    </row>
    <row r="563" spans="1:6" ht="33.75" customHeight="1" x14ac:dyDescent="0.25">
      <c r="A563" s="17">
        <v>45797</v>
      </c>
      <c r="B563" s="18" t="s">
        <v>655</v>
      </c>
      <c r="C563" s="11" t="s">
        <v>656</v>
      </c>
      <c r="D563" s="19"/>
      <c r="E563" s="21">
        <v>2894.01</v>
      </c>
      <c r="F563" s="21">
        <f t="shared" si="8"/>
        <v>-396052820.99999988</v>
      </c>
    </row>
    <row r="564" spans="1:6" ht="33.75" customHeight="1" x14ac:dyDescent="0.25">
      <c r="A564" s="17">
        <v>45797</v>
      </c>
      <c r="B564" s="18" t="s">
        <v>655</v>
      </c>
      <c r="C564" s="11" t="s">
        <v>656</v>
      </c>
      <c r="D564" s="19"/>
      <c r="E564" s="21">
        <v>1719973.48</v>
      </c>
      <c r="F564" s="21">
        <f t="shared" si="8"/>
        <v>-397772794.4799999</v>
      </c>
    </row>
    <row r="565" spans="1:6" ht="33.75" customHeight="1" x14ac:dyDescent="0.25">
      <c r="A565" s="17">
        <v>45797</v>
      </c>
      <c r="B565" s="18" t="s">
        <v>657</v>
      </c>
      <c r="C565" s="11" t="s">
        <v>658</v>
      </c>
      <c r="D565" s="19"/>
      <c r="E565" s="21">
        <v>1555840.21</v>
      </c>
      <c r="F565" s="21">
        <f t="shared" si="8"/>
        <v>-399328634.68999988</v>
      </c>
    </row>
    <row r="566" spans="1:6" ht="33.75" customHeight="1" x14ac:dyDescent="0.25">
      <c r="A566" s="17">
        <v>45797</v>
      </c>
      <c r="B566" s="18" t="s">
        <v>657</v>
      </c>
      <c r="C566" s="11" t="s">
        <v>658</v>
      </c>
      <c r="D566" s="19"/>
      <c r="E566" s="21">
        <v>306890.65000000002</v>
      </c>
      <c r="F566" s="21">
        <f t="shared" si="8"/>
        <v>-399635525.33999985</v>
      </c>
    </row>
    <row r="567" spans="1:6" ht="33.75" customHeight="1" x14ac:dyDescent="0.25">
      <c r="A567" s="17">
        <v>45797</v>
      </c>
      <c r="B567" s="18" t="s">
        <v>657</v>
      </c>
      <c r="C567" s="11" t="s">
        <v>658</v>
      </c>
      <c r="D567" s="19"/>
      <c r="E567" s="20">
        <v>350</v>
      </c>
      <c r="F567" s="21">
        <f t="shared" si="8"/>
        <v>-399635875.33999985</v>
      </c>
    </row>
    <row r="568" spans="1:6" ht="33.75" customHeight="1" x14ac:dyDescent="0.25">
      <c r="A568" s="17">
        <v>45797</v>
      </c>
      <c r="B568" s="18" t="s">
        <v>657</v>
      </c>
      <c r="C568" s="11" t="s">
        <v>658</v>
      </c>
      <c r="D568" s="19"/>
      <c r="E568" s="21">
        <v>56826</v>
      </c>
      <c r="F568" s="21">
        <f t="shared" si="8"/>
        <v>-399692701.33999985</v>
      </c>
    </row>
    <row r="569" spans="1:6" ht="33.75" customHeight="1" x14ac:dyDescent="0.25">
      <c r="A569" s="17">
        <v>45797</v>
      </c>
      <c r="B569" s="18" t="s">
        <v>657</v>
      </c>
      <c r="C569" s="11" t="s">
        <v>658</v>
      </c>
      <c r="D569" s="19"/>
      <c r="E569" s="21">
        <v>60093.14</v>
      </c>
      <c r="F569" s="21">
        <f t="shared" si="8"/>
        <v>-399752794.47999984</v>
      </c>
    </row>
    <row r="570" spans="1:6" ht="33.75" customHeight="1" x14ac:dyDescent="0.25">
      <c r="A570" s="17">
        <v>45797</v>
      </c>
      <c r="B570" s="18" t="s">
        <v>657</v>
      </c>
      <c r="C570" s="11" t="s">
        <v>658</v>
      </c>
      <c r="D570" s="19"/>
      <c r="E570" s="21">
        <v>295772.33</v>
      </c>
      <c r="F570" s="21">
        <f t="shared" si="8"/>
        <v>-400048566.80999982</v>
      </c>
    </row>
    <row r="571" spans="1:6" ht="42" customHeight="1" x14ac:dyDescent="0.25">
      <c r="A571" s="17">
        <v>45797</v>
      </c>
      <c r="B571" s="18" t="s">
        <v>659</v>
      </c>
      <c r="C571" s="11" t="s">
        <v>660</v>
      </c>
      <c r="D571" s="19"/>
      <c r="E571" s="21">
        <v>3367794.29</v>
      </c>
      <c r="F571" s="21">
        <f t="shared" si="8"/>
        <v>-403416361.09999985</v>
      </c>
    </row>
    <row r="572" spans="1:6" ht="42" customHeight="1" x14ac:dyDescent="0.25">
      <c r="A572" s="17">
        <v>45797</v>
      </c>
      <c r="B572" s="18" t="s">
        <v>659</v>
      </c>
      <c r="C572" s="11" t="s">
        <v>660</v>
      </c>
      <c r="D572" s="19"/>
      <c r="E572" s="21">
        <v>500949.12</v>
      </c>
      <c r="F572" s="21">
        <f t="shared" si="8"/>
        <v>-403917310.21999985</v>
      </c>
    </row>
    <row r="573" spans="1:6" ht="42" customHeight="1" x14ac:dyDescent="0.25">
      <c r="A573" s="17">
        <v>45797</v>
      </c>
      <c r="B573" s="18" t="s">
        <v>659</v>
      </c>
      <c r="C573" s="11" t="s">
        <v>660</v>
      </c>
      <c r="D573" s="19"/>
      <c r="E573" s="21">
        <v>1150</v>
      </c>
      <c r="F573" s="21">
        <f t="shared" si="8"/>
        <v>-403918460.21999985</v>
      </c>
    </row>
    <row r="574" spans="1:6" ht="42" customHeight="1" x14ac:dyDescent="0.25">
      <c r="A574" s="17">
        <v>45797</v>
      </c>
      <c r="B574" s="18" t="s">
        <v>659</v>
      </c>
      <c r="C574" s="11" t="s">
        <v>660</v>
      </c>
      <c r="D574" s="19"/>
      <c r="E574" s="21">
        <v>118298.46</v>
      </c>
      <c r="F574" s="21">
        <f t="shared" si="8"/>
        <v>-404036758.67999983</v>
      </c>
    </row>
    <row r="575" spans="1:6" ht="42" customHeight="1" x14ac:dyDescent="0.25">
      <c r="A575" s="17">
        <v>45797</v>
      </c>
      <c r="B575" s="18" t="s">
        <v>659</v>
      </c>
      <c r="C575" s="11" t="s">
        <v>660</v>
      </c>
      <c r="D575" s="19"/>
      <c r="E575" s="21">
        <v>127021.14</v>
      </c>
      <c r="F575" s="21">
        <f t="shared" si="8"/>
        <v>-404163779.81999981</v>
      </c>
    </row>
    <row r="576" spans="1:6" ht="42" customHeight="1" x14ac:dyDescent="0.25">
      <c r="A576" s="17">
        <v>45797</v>
      </c>
      <c r="B576" s="18" t="s">
        <v>659</v>
      </c>
      <c r="C576" s="11" t="s">
        <v>660</v>
      </c>
      <c r="D576" s="19"/>
      <c r="E576" s="21">
        <v>2184.3200000000002</v>
      </c>
      <c r="F576" s="21">
        <f t="shared" si="8"/>
        <v>-404165964.13999981</v>
      </c>
    </row>
    <row r="577" spans="1:6" ht="42" customHeight="1" x14ac:dyDescent="0.25">
      <c r="A577" s="17">
        <v>45797</v>
      </c>
      <c r="B577" s="18" t="s">
        <v>659</v>
      </c>
      <c r="C577" s="11" t="s">
        <v>660</v>
      </c>
      <c r="D577" s="19"/>
      <c r="E577" s="21">
        <v>4500</v>
      </c>
      <c r="F577" s="21">
        <f t="shared" si="8"/>
        <v>-404170464.13999981</v>
      </c>
    </row>
    <row r="578" spans="1:6" ht="42" customHeight="1" x14ac:dyDescent="0.25">
      <c r="A578" s="17">
        <v>45797</v>
      </c>
      <c r="B578" s="18" t="s">
        <v>659</v>
      </c>
      <c r="C578" s="11" t="s">
        <v>660</v>
      </c>
      <c r="D578" s="19"/>
      <c r="E578" s="21">
        <v>626052.25</v>
      </c>
      <c r="F578" s="21">
        <f t="shared" si="8"/>
        <v>-404796516.38999981</v>
      </c>
    </row>
    <row r="579" spans="1:6" ht="31.5" customHeight="1" x14ac:dyDescent="0.25">
      <c r="A579" s="17">
        <v>45797</v>
      </c>
      <c r="B579" s="18" t="s">
        <v>661</v>
      </c>
      <c r="C579" s="11" t="s">
        <v>662</v>
      </c>
      <c r="D579" s="19"/>
      <c r="E579" s="21">
        <v>1916039.06</v>
      </c>
      <c r="F579" s="21">
        <f t="shared" si="8"/>
        <v>-406712555.44999981</v>
      </c>
    </row>
    <row r="580" spans="1:6" ht="31.5" customHeight="1" x14ac:dyDescent="0.25">
      <c r="A580" s="17">
        <v>45797</v>
      </c>
      <c r="B580" s="18" t="s">
        <v>661</v>
      </c>
      <c r="C580" s="11" t="s">
        <v>662</v>
      </c>
      <c r="D580" s="19"/>
      <c r="E580" s="21">
        <v>18960.939999999999</v>
      </c>
      <c r="F580" s="21">
        <f t="shared" si="8"/>
        <v>-406731516.38999981</v>
      </c>
    </row>
    <row r="581" spans="1:6" ht="31.5" customHeight="1" x14ac:dyDescent="0.25">
      <c r="A581" s="17">
        <v>45797</v>
      </c>
      <c r="B581" s="18" t="s">
        <v>663</v>
      </c>
      <c r="C581" s="11" t="s">
        <v>664</v>
      </c>
      <c r="D581" s="21">
        <v>14000</v>
      </c>
      <c r="E581" s="19"/>
      <c r="F581" s="21">
        <f t="shared" si="8"/>
        <v>-406717516.38999981</v>
      </c>
    </row>
    <row r="582" spans="1:6" ht="31.5" customHeight="1" x14ac:dyDescent="0.25">
      <c r="A582" s="17">
        <v>45797</v>
      </c>
      <c r="B582" s="18" t="s">
        <v>665</v>
      </c>
      <c r="C582" s="11" t="s">
        <v>666</v>
      </c>
      <c r="D582" s="21">
        <v>3000</v>
      </c>
      <c r="E582" s="19"/>
      <c r="F582" s="21">
        <f t="shared" si="8"/>
        <v>-406714516.38999981</v>
      </c>
    </row>
    <row r="583" spans="1:6" ht="31.5" customHeight="1" x14ac:dyDescent="0.25">
      <c r="A583" s="17">
        <v>45797</v>
      </c>
      <c r="B583" s="18" t="s">
        <v>667</v>
      </c>
      <c r="C583" s="11" t="s">
        <v>668</v>
      </c>
      <c r="D583" s="21">
        <v>10000</v>
      </c>
      <c r="E583" s="19"/>
      <c r="F583" s="21">
        <f t="shared" si="8"/>
        <v>-406704516.38999981</v>
      </c>
    </row>
    <row r="584" spans="1:6" ht="31.5" customHeight="1" x14ac:dyDescent="0.25">
      <c r="A584" s="17">
        <v>45797</v>
      </c>
      <c r="B584" s="18" t="s">
        <v>669</v>
      </c>
      <c r="C584" s="11" t="s">
        <v>670</v>
      </c>
      <c r="D584" s="21">
        <v>6000</v>
      </c>
      <c r="E584" s="19"/>
      <c r="F584" s="21">
        <f t="shared" si="8"/>
        <v>-406698516.38999981</v>
      </c>
    </row>
    <row r="585" spans="1:6" ht="31.5" customHeight="1" x14ac:dyDescent="0.25">
      <c r="A585" s="17">
        <v>45797</v>
      </c>
      <c r="B585" s="18" t="s">
        <v>671</v>
      </c>
      <c r="C585" s="11" t="s">
        <v>672</v>
      </c>
      <c r="D585" s="21">
        <v>1000</v>
      </c>
      <c r="E585" s="19"/>
      <c r="F585" s="21">
        <f t="shared" si="8"/>
        <v>-406697516.38999981</v>
      </c>
    </row>
    <row r="586" spans="1:6" ht="31.5" customHeight="1" x14ac:dyDescent="0.25">
      <c r="A586" s="17">
        <v>45797</v>
      </c>
      <c r="B586" s="18" t="s">
        <v>673</v>
      </c>
      <c r="C586" s="11" t="s">
        <v>674</v>
      </c>
      <c r="D586" s="21">
        <v>27500</v>
      </c>
      <c r="E586" s="19"/>
      <c r="F586" s="21">
        <f t="shared" si="8"/>
        <v>-406670016.38999981</v>
      </c>
    </row>
    <row r="587" spans="1:6" ht="31.5" customHeight="1" x14ac:dyDescent="0.25">
      <c r="A587" s="17">
        <v>45797</v>
      </c>
      <c r="B587" s="18" t="s">
        <v>675</v>
      </c>
      <c r="C587" s="11" t="s">
        <v>1213</v>
      </c>
      <c r="D587" s="21">
        <v>6000</v>
      </c>
      <c r="E587" s="19"/>
      <c r="F587" s="21">
        <f t="shared" si="8"/>
        <v>-406664016.38999981</v>
      </c>
    </row>
    <row r="588" spans="1:6" ht="31.5" customHeight="1" x14ac:dyDescent="0.25">
      <c r="A588" s="17">
        <v>45797</v>
      </c>
      <c r="B588" s="18" t="s">
        <v>676</v>
      </c>
      <c r="C588" s="11" t="s">
        <v>677</v>
      </c>
      <c r="D588" s="21">
        <v>56500</v>
      </c>
      <c r="E588" s="19"/>
      <c r="F588" s="21">
        <f t="shared" ref="F588:F651" si="9">+F587+D588-E588</f>
        <v>-406607516.38999981</v>
      </c>
    </row>
    <row r="589" spans="1:6" ht="40.5" customHeight="1" x14ac:dyDescent="0.25">
      <c r="A589" s="17">
        <v>45798</v>
      </c>
      <c r="B589" s="18" t="s">
        <v>678</v>
      </c>
      <c r="C589" s="11" t="s">
        <v>679</v>
      </c>
      <c r="D589" s="19"/>
      <c r="E589" s="21">
        <v>435842.5</v>
      </c>
      <c r="F589" s="21">
        <f t="shared" si="9"/>
        <v>-407043358.88999981</v>
      </c>
    </row>
    <row r="590" spans="1:6" ht="51.75" customHeight="1" x14ac:dyDescent="0.25">
      <c r="A590" s="17">
        <v>45798</v>
      </c>
      <c r="B590" s="18" t="s">
        <v>680</v>
      </c>
      <c r="C590" s="11" t="s">
        <v>681</v>
      </c>
      <c r="D590" s="19"/>
      <c r="E590" s="21">
        <v>6045.6</v>
      </c>
      <c r="F590" s="21">
        <f t="shared" si="9"/>
        <v>-407049404.48999983</v>
      </c>
    </row>
    <row r="591" spans="1:6" ht="51.75" customHeight="1" x14ac:dyDescent="0.25">
      <c r="A591" s="17">
        <v>45798</v>
      </c>
      <c r="B591" s="18" t="s">
        <v>680</v>
      </c>
      <c r="C591" s="11" t="s">
        <v>681</v>
      </c>
      <c r="D591" s="19"/>
      <c r="E591" s="21">
        <v>136630.64000000001</v>
      </c>
      <c r="F591" s="21">
        <f t="shared" si="9"/>
        <v>-407186035.12999982</v>
      </c>
    </row>
    <row r="592" spans="1:6" ht="43.5" customHeight="1" x14ac:dyDescent="0.25">
      <c r="A592" s="17">
        <v>45798</v>
      </c>
      <c r="B592" s="18" t="s">
        <v>682</v>
      </c>
      <c r="C592" s="11" t="s">
        <v>683</v>
      </c>
      <c r="D592" s="19"/>
      <c r="E592" s="21">
        <v>63173.59</v>
      </c>
      <c r="F592" s="21">
        <f t="shared" si="9"/>
        <v>-407249208.71999979</v>
      </c>
    </row>
    <row r="593" spans="1:6" ht="43.5" customHeight="1" x14ac:dyDescent="0.25">
      <c r="A593" s="17">
        <v>45798</v>
      </c>
      <c r="B593" s="18" t="s">
        <v>682</v>
      </c>
      <c r="C593" s="11" t="s">
        <v>683</v>
      </c>
      <c r="D593" s="19"/>
      <c r="E593" s="21">
        <v>765102.23</v>
      </c>
      <c r="F593" s="21">
        <f t="shared" si="9"/>
        <v>-408014310.94999981</v>
      </c>
    </row>
    <row r="594" spans="1:6" ht="58.5" customHeight="1" x14ac:dyDescent="0.25">
      <c r="A594" s="17">
        <v>45798</v>
      </c>
      <c r="B594" s="18" t="s">
        <v>684</v>
      </c>
      <c r="C594" s="11" t="s">
        <v>685</v>
      </c>
      <c r="D594" s="19"/>
      <c r="E594" s="21">
        <v>540450.82999999996</v>
      </c>
      <c r="F594" s="21">
        <f t="shared" si="9"/>
        <v>-408554761.77999979</v>
      </c>
    </row>
    <row r="595" spans="1:6" ht="52.5" customHeight="1" x14ac:dyDescent="0.25">
      <c r="A595" s="17">
        <v>45798</v>
      </c>
      <c r="B595" s="18" t="s">
        <v>686</v>
      </c>
      <c r="C595" s="11" t="s">
        <v>687</v>
      </c>
      <c r="D595" s="19"/>
      <c r="E595" s="21">
        <v>35167</v>
      </c>
      <c r="F595" s="21">
        <f t="shared" si="9"/>
        <v>-408589928.77999979</v>
      </c>
    </row>
    <row r="596" spans="1:6" ht="52.5" customHeight="1" x14ac:dyDescent="0.25">
      <c r="A596" s="17">
        <v>45798</v>
      </c>
      <c r="B596" s="18" t="s">
        <v>686</v>
      </c>
      <c r="C596" s="11" t="s">
        <v>687</v>
      </c>
      <c r="D596" s="19"/>
      <c r="E596" s="21">
        <v>794774.2</v>
      </c>
      <c r="F596" s="21">
        <f t="shared" si="9"/>
        <v>-409384702.97999978</v>
      </c>
    </row>
    <row r="597" spans="1:6" ht="49.5" customHeight="1" x14ac:dyDescent="0.25">
      <c r="A597" s="17">
        <v>45798</v>
      </c>
      <c r="B597" s="18" t="s">
        <v>688</v>
      </c>
      <c r="C597" s="11" t="s">
        <v>689</v>
      </c>
      <c r="D597" s="19"/>
      <c r="E597" s="21">
        <v>5131.8500000000004</v>
      </c>
      <c r="F597" s="21">
        <f t="shared" si="9"/>
        <v>-409389834.8299998</v>
      </c>
    </row>
    <row r="598" spans="1:6" ht="49.5" customHeight="1" x14ac:dyDescent="0.25">
      <c r="A598" s="17">
        <v>45798</v>
      </c>
      <c r="B598" s="18" t="s">
        <v>688</v>
      </c>
      <c r="C598" s="11" t="s">
        <v>689</v>
      </c>
      <c r="D598" s="19"/>
      <c r="E598" s="21">
        <v>115979.83</v>
      </c>
      <c r="F598" s="21">
        <f t="shared" si="9"/>
        <v>-409505814.65999979</v>
      </c>
    </row>
    <row r="599" spans="1:6" ht="41.25" customHeight="1" x14ac:dyDescent="0.25">
      <c r="A599" s="17">
        <v>45798</v>
      </c>
      <c r="B599" s="18" t="s">
        <v>690</v>
      </c>
      <c r="C599" s="11" t="s">
        <v>691</v>
      </c>
      <c r="D599" s="19"/>
      <c r="E599" s="21">
        <v>10296</v>
      </c>
      <c r="F599" s="21">
        <f t="shared" si="9"/>
        <v>-409516110.65999979</v>
      </c>
    </row>
    <row r="600" spans="1:6" ht="41.25" customHeight="1" x14ac:dyDescent="0.25">
      <c r="A600" s="17">
        <v>45798</v>
      </c>
      <c r="B600" s="18" t="s">
        <v>690</v>
      </c>
      <c r="C600" s="11" t="s">
        <v>691</v>
      </c>
      <c r="D600" s="19"/>
      <c r="E600" s="21">
        <v>5720</v>
      </c>
      <c r="F600" s="21">
        <f t="shared" si="9"/>
        <v>-409521830.65999979</v>
      </c>
    </row>
    <row r="601" spans="1:6" ht="41.25" customHeight="1" x14ac:dyDescent="0.25">
      <c r="A601" s="17">
        <v>45798</v>
      </c>
      <c r="B601" s="18" t="s">
        <v>690</v>
      </c>
      <c r="C601" s="11" t="s">
        <v>691</v>
      </c>
      <c r="D601" s="19"/>
      <c r="E601" s="21">
        <v>51480</v>
      </c>
      <c r="F601" s="21">
        <f t="shared" si="9"/>
        <v>-409573310.65999979</v>
      </c>
    </row>
    <row r="602" spans="1:6" ht="60" customHeight="1" x14ac:dyDescent="0.25">
      <c r="A602" s="17">
        <v>45798</v>
      </c>
      <c r="B602" s="18" t="s">
        <v>692</v>
      </c>
      <c r="C602" s="11" t="s">
        <v>693</v>
      </c>
      <c r="D602" s="19"/>
      <c r="E602" s="21">
        <v>21120</v>
      </c>
      <c r="F602" s="21">
        <f t="shared" si="9"/>
        <v>-409594430.65999979</v>
      </c>
    </row>
    <row r="603" spans="1:6" ht="60" customHeight="1" x14ac:dyDescent="0.25">
      <c r="A603" s="17">
        <v>45798</v>
      </c>
      <c r="B603" s="18" t="s">
        <v>692</v>
      </c>
      <c r="C603" s="11" t="s">
        <v>693</v>
      </c>
      <c r="D603" s="19"/>
      <c r="E603" s="21">
        <v>38016</v>
      </c>
      <c r="F603" s="21">
        <f t="shared" si="9"/>
        <v>-409632446.65999979</v>
      </c>
    </row>
    <row r="604" spans="1:6" ht="60" customHeight="1" x14ac:dyDescent="0.25">
      <c r="A604" s="17">
        <v>45798</v>
      </c>
      <c r="B604" s="18" t="s">
        <v>692</v>
      </c>
      <c r="C604" s="11" t="s">
        <v>693</v>
      </c>
      <c r="D604" s="19"/>
      <c r="E604" s="21">
        <v>190080</v>
      </c>
      <c r="F604" s="21">
        <f t="shared" si="9"/>
        <v>-409822526.65999979</v>
      </c>
    </row>
    <row r="605" spans="1:6" ht="51" customHeight="1" x14ac:dyDescent="0.25">
      <c r="A605" s="17">
        <v>45798</v>
      </c>
      <c r="B605" s="18" t="s">
        <v>694</v>
      </c>
      <c r="C605" s="11" t="s">
        <v>695</v>
      </c>
      <c r="D605" s="19"/>
      <c r="E605" s="21">
        <v>35096.44</v>
      </c>
      <c r="F605" s="21">
        <f t="shared" si="9"/>
        <v>-409857623.09999979</v>
      </c>
    </row>
    <row r="606" spans="1:6" ht="51" customHeight="1" x14ac:dyDescent="0.25">
      <c r="A606" s="17">
        <v>45798</v>
      </c>
      <c r="B606" s="18" t="s">
        <v>694</v>
      </c>
      <c r="C606" s="11" t="s">
        <v>695</v>
      </c>
      <c r="D606" s="19"/>
      <c r="E606" s="21">
        <v>793179.47</v>
      </c>
      <c r="F606" s="21">
        <f t="shared" si="9"/>
        <v>-410650802.56999981</v>
      </c>
    </row>
    <row r="607" spans="1:6" ht="41.25" customHeight="1" x14ac:dyDescent="0.25">
      <c r="A607" s="17">
        <v>45798</v>
      </c>
      <c r="B607" s="18" t="s">
        <v>696</v>
      </c>
      <c r="C607" s="11" t="s">
        <v>697</v>
      </c>
      <c r="D607" s="19"/>
      <c r="E607" s="21">
        <v>1017599.85</v>
      </c>
      <c r="F607" s="21">
        <f t="shared" si="9"/>
        <v>-411668402.41999984</v>
      </c>
    </row>
    <row r="608" spans="1:6" ht="41.25" customHeight="1" x14ac:dyDescent="0.25">
      <c r="A608" s="17">
        <v>45798</v>
      </c>
      <c r="B608" s="18" t="s">
        <v>696</v>
      </c>
      <c r="C608" s="11" t="s">
        <v>697</v>
      </c>
      <c r="D608" s="19"/>
      <c r="E608" s="21">
        <v>12351549.85</v>
      </c>
      <c r="F608" s="21">
        <f t="shared" si="9"/>
        <v>-424019952.26999986</v>
      </c>
    </row>
    <row r="609" spans="1:6" ht="51.75" customHeight="1" x14ac:dyDescent="0.25">
      <c r="A609" s="17">
        <v>45798</v>
      </c>
      <c r="B609" s="18" t="s">
        <v>698</v>
      </c>
      <c r="C609" s="11" t="s">
        <v>699</v>
      </c>
      <c r="D609" s="19"/>
      <c r="E609" s="20">
        <v>256.67</v>
      </c>
      <c r="F609" s="21">
        <f t="shared" si="9"/>
        <v>-424020208.93999988</v>
      </c>
    </row>
    <row r="610" spans="1:6" ht="51.75" customHeight="1" x14ac:dyDescent="0.25">
      <c r="A610" s="17">
        <v>45798</v>
      </c>
      <c r="B610" s="18" t="s">
        <v>698</v>
      </c>
      <c r="C610" s="11" t="s">
        <v>699</v>
      </c>
      <c r="D610" s="19"/>
      <c r="E610" s="21">
        <v>5800.81</v>
      </c>
      <c r="F610" s="21">
        <f t="shared" si="9"/>
        <v>-424026009.74999988</v>
      </c>
    </row>
    <row r="611" spans="1:6" ht="69.75" customHeight="1" x14ac:dyDescent="0.25">
      <c r="A611" s="17">
        <v>45798</v>
      </c>
      <c r="B611" s="18" t="s">
        <v>700</v>
      </c>
      <c r="C611" s="11" t="s">
        <v>701</v>
      </c>
      <c r="D611" s="19"/>
      <c r="E611" s="21">
        <v>30154.12</v>
      </c>
      <c r="F611" s="21">
        <f t="shared" si="9"/>
        <v>-424056163.86999989</v>
      </c>
    </row>
    <row r="612" spans="1:6" ht="69.75" customHeight="1" x14ac:dyDescent="0.25">
      <c r="A612" s="17">
        <v>45798</v>
      </c>
      <c r="B612" s="18" t="s">
        <v>700</v>
      </c>
      <c r="C612" s="11" t="s">
        <v>701</v>
      </c>
      <c r="D612" s="19"/>
      <c r="E612" s="21">
        <v>539155.73</v>
      </c>
      <c r="F612" s="21">
        <f t="shared" si="9"/>
        <v>-424595319.5999999</v>
      </c>
    </row>
    <row r="613" spans="1:6" ht="51.75" customHeight="1" x14ac:dyDescent="0.25">
      <c r="A613" s="17">
        <v>45798</v>
      </c>
      <c r="B613" s="18" t="s">
        <v>702</v>
      </c>
      <c r="C613" s="11" t="s">
        <v>703</v>
      </c>
      <c r="D613" s="19"/>
      <c r="E613" s="21">
        <v>4000000</v>
      </c>
      <c r="F613" s="21">
        <f t="shared" si="9"/>
        <v>-428595319.5999999</v>
      </c>
    </row>
    <row r="614" spans="1:6" ht="51.75" customHeight="1" x14ac:dyDescent="0.25">
      <c r="A614" s="17">
        <v>45798</v>
      </c>
      <c r="B614" s="18" t="s">
        <v>704</v>
      </c>
      <c r="C614" s="11" t="s">
        <v>705</v>
      </c>
      <c r="D614" s="19"/>
      <c r="E614" s="21">
        <v>326227.17</v>
      </c>
      <c r="F614" s="21">
        <f t="shared" si="9"/>
        <v>-428921546.76999992</v>
      </c>
    </row>
    <row r="615" spans="1:6" ht="51.75" customHeight="1" x14ac:dyDescent="0.25">
      <c r="A615" s="17">
        <v>45798</v>
      </c>
      <c r="B615" s="18" t="s">
        <v>704</v>
      </c>
      <c r="C615" s="11" t="s">
        <v>705</v>
      </c>
      <c r="D615" s="19"/>
      <c r="E615" s="21">
        <v>60584.14</v>
      </c>
      <c r="F615" s="21">
        <f t="shared" si="9"/>
        <v>-428982130.90999991</v>
      </c>
    </row>
    <row r="616" spans="1:6" ht="51.75" customHeight="1" x14ac:dyDescent="0.25">
      <c r="A616" s="17">
        <v>45798</v>
      </c>
      <c r="B616" s="18" t="s">
        <v>704</v>
      </c>
      <c r="C616" s="11" t="s">
        <v>705</v>
      </c>
      <c r="D616" s="19"/>
      <c r="E616" s="21">
        <v>112192.86</v>
      </c>
      <c r="F616" s="21">
        <f t="shared" si="9"/>
        <v>-429094323.76999992</v>
      </c>
    </row>
    <row r="617" spans="1:6" ht="51.75" customHeight="1" x14ac:dyDescent="0.25">
      <c r="A617" s="17">
        <v>45798</v>
      </c>
      <c r="B617" s="18" t="s">
        <v>704</v>
      </c>
      <c r="C617" s="11" t="s">
        <v>705</v>
      </c>
      <c r="D617" s="19"/>
      <c r="E617" s="21">
        <v>11219.29</v>
      </c>
      <c r="F617" s="21">
        <f t="shared" si="9"/>
        <v>-429105543.05999994</v>
      </c>
    </row>
    <row r="618" spans="1:6" ht="51.75" customHeight="1" x14ac:dyDescent="0.25">
      <c r="A618" s="17">
        <v>45798</v>
      </c>
      <c r="B618" s="18" t="s">
        <v>704</v>
      </c>
      <c r="C618" s="11" t="s">
        <v>705</v>
      </c>
      <c r="D618" s="19"/>
      <c r="E618" s="21">
        <v>30855933.489999998</v>
      </c>
      <c r="F618" s="21">
        <f t="shared" si="9"/>
        <v>-459961476.54999995</v>
      </c>
    </row>
    <row r="619" spans="1:6" ht="40.5" customHeight="1" x14ac:dyDescent="0.25">
      <c r="A619" s="17">
        <v>45798</v>
      </c>
      <c r="B619" s="18" t="s">
        <v>706</v>
      </c>
      <c r="C619" s="11" t="s">
        <v>707</v>
      </c>
      <c r="D619" s="19"/>
      <c r="E619" s="21">
        <v>19649.25</v>
      </c>
      <c r="F619" s="21">
        <f t="shared" si="9"/>
        <v>-459981125.79999995</v>
      </c>
    </row>
    <row r="620" spans="1:6" ht="40.5" customHeight="1" x14ac:dyDescent="0.25">
      <c r="A620" s="17">
        <v>45798</v>
      </c>
      <c r="B620" s="18" t="s">
        <v>706</v>
      </c>
      <c r="C620" s="11" t="s">
        <v>707</v>
      </c>
      <c r="D620" s="19"/>
      <c r="E620" s="21">
        <v>444073.05</v>
      </c>
      <c r="F620" s="21">
        <f t="shared" si="9"/>
        <v>-460425198.84999996</v>
      </c>
    </row>
    <row r="621" spans="1:6" ht="40.5" customHeight="1" x14ac:dyDescent="0.25">
      <c r="A621" s="17">
        <v>45798</v>
      </c>
      <c r="B621" s="18" t="s">
        <v>708</v>
      </c>
      <c r="C621" s="11" t="s">
        <v>709</v>
      </c>
      <c r="D621" s="19"/>
      <c r="E621" s="21">
        <v>315000</v>
      </c>
      <c r="F621" s="21">
        <f t="shared" si="9"/>
        <v>-460740198.84999996</v>
      </c>
    </row>
    <row r="622" spans="1:6" ht="40.5" customHeight="1" x14ac:dyDescent="0.25">
      <c r="A622" s="17">
        <v>45798</v>
      </c>
      <c r="B622" s="18" t="s">
        <v>710</v>
      </c>
      <c r="C622" s="11" t="s">
        <v>711</v>
      </c>
      <c r="D622" s="19"/>
      <c r="E622" s="21">
        <v>404880</v>
      </c>
      <c r="F622" s="21">
        <f t="shared" si="9"/>
        <v>-461145078.84999996</v>
      </c>
    </row>
    <row r="623" spans="1:6" ht="69.75" customHeight="1" x14ac:dyDescent="0.25">
      <c r="A623" s="17">
        <v>45798</v>
      </c>
      <c r="B623" s="18" t="s">
        <v>712</v>
      </c>
      <c r="C623" s="11" t="s">
        <v>713</v>
      </c>
      <c r="D623" s="19"/>
      <c r="E623" s="21">
        <v>30145.55</v>
      </c>
      <c r="F623" s="21">
        <f t="shared" si="9"/>
        <v>-461175224.39999998</v>
      </c>
    </row>
    <row r="624" spans="1:6" ht="69" customHeight="1" x14ac:dyDescent="0.25">
      <c r="A624" s="17">
        <v>45798</v>
      </c>
      <c r="B624" s="18" t="s">
        <v>712</v>
      </c>
      <c r="C624" s="11" t="s">
        <v>713</v>
      </c>
      <c r="D624" s="19"/>
      <c r="E624" s="21">
        <v>539002.39</v>
      </c>
      <c r="F624" s="21">
        <f t="shared" si="9"/>
        <v>-461714226.78999996</v>
      </c>
    </row>
    <row r="625" spans="1:6" ht="40.5" customHeight="1" x14ac:dyDescent="0.25">
      <c r="A625" s="17">
        <v>45798</v>
      </c>
      <c r="B625" s="18" t="s">
        <v>714</v>
      </c>
      <c r="C625" s="11" t="s">
        <v>715</v>
      </c>
      <c r="D625" s="19"/>
      <c r="E625" s="21">
        <v>399241.25</v>
      </c>
      <c r="F625" s="21">
        <f t="shared" si="9"/>
        <v>-462113468.03999996</v>
      </c>
    </row>
    <row r="626" spans="1:6" ht="40.5" customHeight="1" x14ac:dyDescent="0.25">
      <c r="A626" s="17">
        <v>45798</v>
      </c>
      <c r="B626" s="18" t="s">
        <v>714</v>
      </c>
      <c r="C626" s="11" t="s">
        <v>715</v>
      </c>
      <c r="D626" s="19"/>
      <c r="E626" s="21">
        <v>4835255.1399999997</v>
      </c>
      <c r="F626" s="21">
        <f t="shared" si="9"/>
        <v>-466948723.17999995</v>
      </c>
    </row>
    <row r="627" spans="1:6" ht="48.75" customHeight="1" x14ac:dyDescent="0.25">
      <c r="A627" s="17">
        <v>45798</v>
      </c>
      <c r="B627" s="18" t="s">
        <v>716</v>
      </c>
      <c r="C627" s="11" t="s">
        <v>717</v>
      </c>
      <c r="D627" s="19"/>
      <c r="E627" s="21">
        <v>42362.559999999998</v>
      </c>
      <c r="F627" s="21">
        <f t="shared" si="9"/>
        <v>-466991085.73999995</v>
      </c>
    </row>
    <row r="628" spans="1:6" ht="48.75" customHeight="1" x14ac:dyDescent="0.25">
      <c r="A628" s="17">
        <v>45798</v>
      </c>
      <c r="B628" s="18" t="s">
        <v>716</v>
      </c>
      <c r="C628" s="11" t="s">
        <v>717</v>
      </c>
      <c r="D628" s="19"/>
      <c r="E628" s="21">
        <v>78449.179999999993</v>
      </c>
      <c r="F628" s="21">
        <f t="shared" si="9"/>
        <v>-467069534.91999996</v>
      </c>
    </row>
    <row r="629" spans="1:6" ht="48.75" customHeight="1" x14ac:dyDescent="0.25">
      <c r="A629" s="17">
        <v>45798</v>
      </c>
      <c r="B629" s="18" t="s">
        <v>716</v>
      </c>
      <c r="C629" s="11" t="s">
        <v>717</v>
      </c>
      <c r="D629" s="19"/>
      <c r="E629" s="21">
        <v>7844.92</v>
      </c>
      <c r="F629" s="21">
        <f t="shared" si="9"/>
        <v>-467077379.83999997</v>
      </c>
    </row>
    <row r="630" spans="1:6" ht="48.75" customHeight="1" x14ac:dyDescent="0.25">
      <c r="A630" s="17">
        <v>45798</v>
      </c>
      <c r="B630" s="18" t="s">
        <v>716</v>
      </c>
      <c r="C630" s="11" t="s">
        <v>717</v>
      </c>
      <c r="D630" s="19"/>
      <c r="E630" s="21">
        <v>6612088.9900000002</v>
      </c>
      <c r="F630" s="21">
        <f t="shared" si="9"/>
        <v>-473689468.82999998</v>
      </c>
    </row>
    <row r="631" spans="1:6" ht="22.5" customHeight="1" x14ac:dyDescent="0.25">
      <c r="A631" s="17">
        <v>45798</v>
      </c>
      <c r="B631" s="18" t="s">
        <v>718</v>
      </c>
      <c r="C631" s="11" t="s">
        <v>719</v>
      </c>
      <c r="D631" s="20">
        <v>975</v>
      </c>
      <c r="E631" s="19"/>
      <c r="F631" s="21">
        <f t="shared" si="9"/>
        <v>-473688493.82999998</v>
      </c>
    </row>
    <row r="632" spans="1:6" ht="22.5" customHeight="1" x14ac:dyDescent="0.25">
      <c r="A632" s="17">
        <v>45798</v>
      </c>
      <c r="B632" s="18" t="s">
        <v>718</v>
      </c>
      <c r="C632" s="11" t="s">
        <v>719</v>
      </c>
      <c r="D632" s="21">
        <v>10800</v>
      </c>
      <c r="E632" s="19"/>
      <c r="F632" s="21">
        <f t="shared" si="9"/>
        <v>-473677693.82999998</v>
      </c>
    </row>
    <row r="633" spans="1:6" ht="22.5" customHeight="1" x14ac:dyDescent="0.25">
      <c r="A633" s="17">
        <v>45798</v>
      </c>
      <c r="B633" s="18" t="s">
        <v>718</v>
      </c>
      <c r="C633" s="11" t="s">
        <v>720</v>
      </c>
      <c r="D633" s="21">
        <v>139122.22</v>
      </c>
      <c r="E633" s="19"/>
      <c r="F633" s="21">
        <f t="shared" si="9"/>
        <v>-473538571.60999995</v>
      </c>
    </row>
    <row r="634" spans="1:6" ht="22.5" customHeight="1" x14ac:dyDescent="0.25">
      <c r="A634" s="17">
        <v>45798</v>
      </c>
      <c r="B634" s="18" t="s">
        <v>721</v>
      </c>
      <c r="C634" s="11" t="s">
        <v>722</v>
      </c>
      <c r="D634" s="21">
        <v>435842.5</v>
      </c>
      <c r="E634" s="19"/>
      <c r="F634" s="21">
        <f t="shared" si="9"/>
        <v>-473102729.10999995</v>
      </c>
    </row>
    <row r="635" spans="1:6" ht="22.5" customHeight="1" x14ac:dyDescent="0.25">
      <c r="A635" s="17">
        <v>45798</v>
      </c>
      <c r="B635" s="18" t="s">
        <v>721</v>
      </c>
      <c r="C635" s="11" t="s">
        <v>723</v>
      </c>
      <c r="D635" s="19"/>
      <c r="E635" s="21">
        <v>435842.5</v>
      </c>
      <c r="F635" s="21">
        <f t="shared" si="9"/>
        <v>-473538571.60999995</v>
      </c>
    </row>
    <row r="636" spans="1:6" ht="22.5" customHeight="1" x14ac:dyDescent="0.25">
      <c r="A636" s="17">
        <v>45798</v>
      </c>
      <c r="B636" s="18" t="s">
        <v>724</v>
      </c>
      <c r="C636" s="11" t="s">
        <v>725</v>
      </c>
      <c r="D636" s="21">
        <v>354000</v>
      </c>
      <c r="E636" s="19"/>
      <c r="F636" s="21">
        <f t="shared" si="9"/>
        <v>-473184571.60999995</v>
      </c>
    </row>
    <row r="637" spans="1:6" ht="22.5" customHeight="1" x14ac:dyDescent="0.25">
      <c r="A637" s="17">
        <v>45798</v>
      </c>
      <c r="B637" s="18" t="s">
        <v>724</v>
      </c>
      <c r="C637" s="11" t="s">
        <v>726</v>
      </c>
      <c r="D637" s="19"/>
      <c r="E637" s="21">
        <v>354000</v>
      </c>
      <c r="F637" s="21">
        <f t="shared" si="9"/>
        <v>-473538571.60999995</v>
      </c>
    </row>
    <row r="638" spans="1:6" ht="22.5" customHeight="1" x14ac:dyDescent="0.25">
      <c r="A638" s="17">
        <v>45798</v>
      </c>
      <c r="B638" s="18" t="s">
        <v>727</v>
      </c>
      <c r="C638" s="11" t="s">
        <v>728</v>
      </c>
      <c r="D638" s="21">
        <v>204867.75</v>
      </c>
      <c r="E638" s="19"/>
      <c r="F638" s="21">
        <f t="shared" si="9"/>
        <v>-473333703.85999995</v>
      </c>
    </row>
    <row r="639" spans="1:6" ht="22.5" customHeight="1" x14ac:dyDescent="0.25">
      <c r="A639" s="17">
        <v>45798</v>
      </c>
      <c r="B639" s="18" t="s">
        <v>727</v>
      </c>
      <c r="C639" s="11" t="s">
        <v>729</v>
      </c>
      <c r="D639" s="19"/>
      <c r="E639" s="21">
        <v>204867.75</v>
      </c>
      <c r="F639" s="21">
        <f t="shared" si="9"/>
        <v>-473538571.60999995</v>
      </c>
    </row>
    <row r="640" spans="1:6" ht="22.5" customHeight="1" x14ac:dyDescent="0.25">
      <c r="A640" s="17">
        <v>45798</v>
      </c>
      <c r="B640" s="18" t="s">
        <v>730</v>
      </c>
      <c r="C640" s="11" t="s">
        <v>731</v>
      </c>
      <c r="D640" s="21">
        <v>3000</v>
      </c>
      <c r="E640" s="19"/>
      <c r="F640" s="21">
        <f t="shared" si="9"/>
        <v>-473535571.60999995</v>
      </c>
    </row>
    <row r="641" spans="1:6" ht="22.5" customHeight="1" x14ac:dyDescent="0.25">
      <c r="A641" s="17">
        <v>45798</v>
      </c>
      <c r="B641" s="18" t="s">
        <v>732</v>
      </c>
      <c r="C641" s="11" t="s">
        <v>733</v>
      </c>
      <c r="D641" s="21">
        <v>5500</v>
      </c>
      <c r="E641" s="19"/>
      <c r="F641" s="21">
        <f t="shared" si="9"/>
        <v>-473530071.60999995</v>
      </c>
    </row>
    <row r="642" spans="1:6" ht="22.5" customHeight="1" x14ac:dyDescent="0.25">
      <c r="A642" s="17">
        <v>45798</v>
      </c>
      <c r="B642" s="18" t="s">
        <v>734</v>
      </c>
      <c r="C642" s="11" t="s">
        <v>735</v>
      </c>
      <c r="D642" s="20">
        <v>500</v>
      </c>
      <c r="E642" s="19"/>
      <c r="F642" s="21">
        <f t="shared" si="9"/>
        <v>-473529571.60999995</v>
      </c>
    </row>
    <row r="643" spans="1:6" ht="22.5" customHeight="1" x14ac:dyDescent="0.25">
      <c r="A643" s="17">
        <v>45798</v>
      </c>
      <c r="B643" s="18" t="s">
        <v>736</v>
      </c>
      <c r="C643" s="11" t="s">
        <v>737</v>
      </c>
      <c r="D643" s="21">
        <v>1000</v>
      </c>
      <c r="E643" s="19"/>
      <c r="F643" s="21">
        <f t="shared" si="9"/>
        <v>-473528571.60999995</v>
      </c>
    </row>
    <row r="644" spans="1:6" ht="79.5" customHeight="1" x14ac:dyDescent="0.25">
      <c r="A644" s="17">
        <v>45799</v>
      </c>
      <c r="B644" s="18" t="s">
        <v>738</v>
      </c>
      <c r="C644" s="11" t="s">
        <v>1214</v>
      </c>
      <c r="D644" s="19"/>
      <c r="E644" s="21">
        <v>1109.2</v>
      </c>
      <c r="F644" s="21">
        <f t="shared" si="9"/>
        <v>-473529680.80999994</v>
      </c>
    </row>
    <row r="645" spans="1:6" ht="50.25" customHeight="1" x14ac:dyDescent="0.25">
      <c r="A645" s="17">
        <v>45799</v>
      </c>
      <c r="B645" s="18" t="s">
        <v>739</v>
      </c>
      <c r="C645" s="11" t="s">
        <v>740</v>
      </c>
      <c r="D645" s="19"/>
      <c r="E645" s="21">
        <v>4974165.41</v>
      </c>
      <c r="F645" s="21">
        <f t="shared" si="9"/>
        <v>-478503846.21999997</v>
      </c>
    </row>
    <row r="646" spans="1:6" ht="50.25" customHeight="1" x14ac:dyDescent="0.25">
      <c r="A646" s="17">
        <v>45799</v>
      </c>
      <c r="B646" s="18" t="s">
        <v>739</v>
      </c>
      <c r="C646" s="11" t="s">
        <v>740</v>
      </c>
      <c r="D646" s="19"/>
      <c r="E646" s="21">
        <v>60242670.060000002</v>
      </c>
      <c r="F646" s="21">
        <f t="shared" si="9"/>
        <v>-538746516.27999997</v>
      </c>
    </row>
    <row r="647" spans="1:6" ht="68.25" customHeight="1" x14ac:dyDescent="0.25">
      <c r="A647" s="17">
        <v>45799</v>
      </c>
      <c r="B647" s="18" t="s">
        <v>741</v>
      </c>
      <c r="C647" s="11" t="s">
        <v>742</v>
      </c>
      <c r="D647" s="19"/>
      <c r="E647" s="21">
        <v>1995.15</v>
      </c>
      <c r="F647" s="21">
        <f t="shared" si="9"/>
        <v>-538748511.42999995</v>
      </c>
    </row>
    <row r="648" spans="1:6" ht="68.25" customHeight="1" x14ac:dyDescent="0.25">
      <c r="A648" s="17">
        <v>45799</v>
      </c>
      <c r="B648" s="18" t="s">
        <v>741</v>
      </c>
      <c r="C648" s="11" t="s">
        <v>742</v>
      </c>
      <c r="D648" s="19"/>
      <c r="E648" s="21">
        <v>41602.53</v>
      </c>
      <c r="F648" s="21">
        <f t="shared" si="9"/>
        <v>-538790113.95999992</v>
      </c>
    </row>
    <row r="649" spans="1:6" ht="59.25" customHeight="1" x14ac:dyDescent="0.25">
      <c r="A649" s="17">
        <v>45799</v>
      </c>
      <c r="B649" s="18" t="s">
        <v>743</v>
      </c>
      <c r="C649" s="11" t="s">
        <v>744</v>
      </c>
      <c r="D649" s="19"/>
      <c r="E649" s="20">
        <v>901.8</v>
      </c>
      <c r="F649" s="21">
        <f t="shared" si="9"/>
        <v>-538791015.75999987</v>
      </c>
    </row>
    <row r="650" spans="1:6" ht="59.25" customHeight="1" x14ac:dyDescent="0.25">
      <c r="A650" s="17">
        <v>45799</v>
      </c>
      <c r="B650" s="18" t="s">
        <v>743</v>
      </c>
      <c r="C650" s="11" t="s">
        <v>744</v>
      </c>
      <c r="D650" s="19"/>
      <c r="E650" s="21">
        <v>20380.61</v>
      </c>
      <c r="F650" s="21">
        <f t="shared" si="9"/>
        <v>-538811396.36999989</v>
      </c>
    </row>
    <row r="651" spans="1:6" ht="40.5" customHeight="1" x14ac:dyDescent="0.25">
      <c r="A651" s="17">
        <v>45799</v>
      </c>
      <c r="B651" s="18" t="s">
        <v>745</v>
      </c>
      <c r="C651" s="11" t="s">
        <v>746</v>
      </c>
      <c r="D651" s="19"/>
      <c r="E651" s="21">
        <v>4878.3599999999997</v>
      </c>
      <c r="F651" s="21">
        <f t="shared" si="9"/>
        <v>-538816274.7299999</v>
      </c>
    </row>
    <row r="652" spans="1:6" ht="40.5" customHeight="1" x14ac:dyDescent="0.25">
      <c r="A652" s="17">
        <v>45799</v>
      </c>
      <c r="B652" s="18" t="s">
        <v>745</v>
      </c>
      <c r="C652" s="11" t="s">
        <v>746</v>
      </c>
      <c r="D652" s="19"/>
      <c r="E652" s="21">
        <v>58859.81</v>
      </c>
      <c r="F652" s="21">
        <f t="shared" ref="F652:F715" si="10">+F651+D652-E652</f>
        <v>-538875134.53999984</v>
      </c>
    </row>
    <row r="653" spans="1:6" ht="40.5" customHeight="1" x14ac:dyDescent="0.25">
      <c r="A653" s="17">
        <v>45799</v>
      </c>
      <c r="B653" s="18" t="s">
        <v>745</v>
      </c>
      <c r="C653" s="11" t="s">
        <v>746</v>
      </c>
      <c r="D653" s="19"/>
      <c r="E653" s="21">
        <v>26343.13</v>
      </c>
      <c r="F653" s="21">
        <f t="shared" si="10"/>
        <v>-538901477.66999984</v>
      </c>
    </row>
    <row r="654" spans="1:6" ht="40.5" customHeight="1" x14ac:dyDescent="0.25">
      <c r="A654" s="17">
        <v>45799</v>
      </c>
      <c r="B654" s="18" t="s">
        <v>745</v>
      </c>
      <c r="C654" s="11" t="s">
        <v>746</v>
      </c>
      <c r="D654" s="19"/>
      <c r="E654" s="21">
        <v>48783.57</v>
      </c>
      <c r="F654" s="21">
        <f t="shared" si="10"/>
        <v>-538950261.23999989</v>
      </c>
    </row>
    <row r="655" spans="1:6" ht="40.5" customHeight="1" x14ac:dyDescent="0.25">
      <c r="A655" s="17">
        <v>45799</v>
      </c>
      <c r="B655" s="18" t="s">
        <v>745</v>
      </c>
      <c r="C655" s="11" t="s">
        <v>746</v>
      </c>
      <c r="D655" s="19"/>
      <c r="E655" s="21">
        <v>4089450.85</v>
      </c>
      <c r="F655" s="21">
        <f t="shared" si="10"/>
        <v>-543039712.08999991</v>
      </c>
    </row>
    <row r="656" spans="1:6" ht="51" customHeight="1" x14ac:dyDescent="0.25">
      <c r="A656" s="17">
        <v>45799</v>
      </c>
      <c r="B656" s="18" t="s">
        <v>747</v>
      </c>
      <c r="C656" s="11" t="s">
        <v>748</v>
      </c>
      <c r="D656" s="19"/>
      <c r="E656" s="21">
        <v>113101.36</v>
      </c>
      <c r="F656" s="21">
        <f t="shared" si="10"/>
        <v>-543152813.44999993</v>
      </c>
    </row>
    <row r="657" spans="1:6" ht="51" customHeight="1" x14ac:dyDescent="0.25">
      <c r="A657" s="17">
        <v>45799</v>
      </c>
      <c r="B657" s="18" t="s">
        <v>747</v>
      </c>
      <c r="C657" s="11" t="s">
        <v>748</v>
      </c>
      <c r="D657" s="19"/>
      <c r="E657" s="21">
        <v>50619.32</v>
      </c>
      <c r="F657" s="21">
        <f t="shared" si="10"/>
        <v>-543203432.76999998</v>
      </c>
    </row>
    <row r="658" spans="1:6" ht="51" customHeight="1" x14ac:dyDescent="0.25">
      <c r="A658" s="17">
        <v>45799</v>
      </c>
      <c r="B658" s="18" t="s">
        <v>747</v>
      </c>
      <c r="C658" s="11" t="s">
        <v>748</v>
      </c>
      <c r="D658" s="19"/>
      <c r="E658" s="21">
        <v>93739.47</v>
      </c>
      <c r="F658" s="21">
        <f t="shared" si="10"/>
        <v>-543297172.24000001</v>
      </c>
    </row>
    <row r="659" spans="1:6" ht="51" customHeight="1" x14ac:dyDescent="0.25">
      <c r="A659" s="17">
        <v>45799</v>
      </c>
      <c r="B659" s="18" t="s">
        <v>747</v>
      </c>
      <c r="C659" s="11" t="s">
        <v>748</v>
      </c>
      <c r="D659" s="19"/>
      <c r="E659" s="21">
        <v>9373.9500000000007</v>
      </c>
      <c r="F659" s="21">
        <f t="shared" si="10"/>
        <v>-543306546.19000006</v>
      </c>
    </row>
    <row r="660" spans="1:6" ht="51" customHeight="1" x14ac:dyDescent="0.25">
      <c r="A660" s="17">
        <v>45799</v>
      </c>
      <c r="B660" s="18" t="s">
        <v>747</v>
      </c>
      <c r="C660" s="11" t="s">
        <v>748</v>
      </c>
      <c r="D660" s="19"/>
      <c r="E660" s="21">
        <v>7858034.8499999996</v>
      </c>
      <c r="F660" s="21">
        <f t="shared" si="10"/>
        <v>-551164581.04000008</v>
      </c>
    </row>
    <row r="661" spans="1:6" ht="51" customHeight="1" x14ac:dyDescent="0.25">
      <c r="A661" s="17">
        <v>45799</v>
      </c>
      <c r="B661" s="18" t="s">
        <v>749</v>
      </c>
      <c r="C661" s="11" t="s">
        <v>750</v>
      </c>
      <c r="D661" s="19"/>
      <c r="E661" s="21">
        <v>1347753.52</v>
      </c>
      <c r="F661" s="21">
        <f t="shared" si="10"/>
        <v>-552512334.56000006</v>
      </c>
    </row>
    <row r="662" spans="1:6" ht="41.25" customHeight="1" x14ac:dyDescent="0.25">
      <c r="A662" s="17">
        <v>45799</v>
      </c>
      <c r="B662" s="18" t="s">
        <v>751</v>
      </c>
      <c r="C662" s="11" t="s">
        <v>752</v>
      </c>
      <c r="D662" s="19"/>
      <c r="E662" s="21">
        <v>1067.5</v>
      </c>
      <c r="F662" s="21">
        <f t="shared" si="10"/>
        <v>-552513402.06000006</v>
      </c>
    </row>
    <row r="663" spans="1:6" ht="41.25" customHeight="1" x14ac:dyDescent="0.25">
      <c r="A663" s="17">
        <v>45799</v>
      </c>
      <c r="B663" s="18" t="s">
        <v>751</v>
      </c>
      <c r="C663" s="11" t="s">
        <v>752</v>
      </c>
      <c r="D663" s="19"/>
      <c r="E663" s="21">
        <v>24125.5</v>
      </c>
      <c r="F663" s="21">
        <f t="shared" si="10"/>
        <v>-552537527.56000006</v>
      </c>
    </row>
    <row r="664" spans="1:6" ht="48" customHeight="1" x14ac:dyDescent="0.25">
      <c r="A664" s="17">
        <v>45799</v>
      </c>
      <c r="B664" s="18" t="s">
        <v>753</v>
      </c>
      <c r="C664" s="11" t="s">
        <v>754</v>
      </c>
      <c r="D664" s="19"/>
      <c r="E664" s="21">
        <v>22969</v>
      </c>
      <c r="F664" s="21">
        <f t="shared" si="10"/>
        <v>-552560496.56000006</v>
      </c>
    </row>
    <row r="665" spans="1:6" ht="48" customHeight="1" x14ac:dyDescent="0.25">
      <c r="A665" s="17">
        <v>45799</v>
      </c>
      <c r="B665" s="18" t="s">
        <v>753</v>
      </c>
      <c r="C665" s="11" t="s">
        <v>754</v>
      </c>
      <c r="D665" s="19"/>
      <c r="E665" s="21">
        <v>24806.52</v>
      </c>
      <c r="F665" s="21">
        <f t="shared" si="10"/>
        <v>-552585303.08000004</v>
      </c>
    </row>
    <row r="666" spans="1:6" ht="48" customHeight="1" x14ac:dyDescent="0.25">
      <c r="A666" s="17">
        <v>45799</v>
      </c>
      <c r="B666" s="18" t="s">
        <v>753</v>
      </c>
      <c r="C666" s="11" t="s">
        <v>754</v>
      </c>
      <c r="D666" s="19"/>
      <c r="E666" s="21">
        <v>494292.88</v>
      </c>
      <c r="F666" s="21">
        <f t="shared" si="10"/>
        <v>-553079595.96000004</v>
      </c>
    </row>
    <row r="667" spans="1:6" ht="48" customHeight="1" x14ac:dyDescent="0.25">
      <c r="A667" s="17">
        <v>45799</v>
      </c>
      <c r="B667" s="18" t="s">
        <v>755</v>
      </c>
      <c r="C667" s="11" t="s">
        <v>756</v>
      </c>
      <c r="D667" s="19"/>
      <c r="E667" s="21">
        <v>85916.1</v>
      </c>
      <c r="F667" s="21">
        <f t="shared" si="10"/>
        <v>-553165512.06000006</v>
      </c>
    </row>
    <row r="668" spans="1:6" ht="48" customHeight="1" x14ac:dyDescent="0.25">
      <c r="A668" s="17">
        <v>45799</v>
      </c>
      <c r="B668" s="18" t="s">
        <v>755</v>
      </c>
      <c r="C668" s="11" t="s">
        <v>756</v>
      </c>
      <c r="D668" s="19"/>
      <c r="E668" s="21">
        <v>38151.96</v>
      </c>
      <c r="F668" s="21">
        <f t="shared" si="10"/>
        <v>-553203664.0200001</v>
      </c>
    </row>
    <row r="669" spans="1:6" ht="51" customHeight="1" x14ac:dyDescent="0.25">
      <c r="A669" s="17">
        <v>45799</v>
      </c>
      <c r="B669" s="18" t="s">
        <v>755</v>
      </c>
      <c r="C669" s="11" t="s">
        <v>756</v>
      </c>
      <c r="D669" s="19"/>
      <c r="E669" s="21">
        <v>70651.78</v>
      </c>
      <c r="F669" s="21">
        <f t="shared" si="10"/>
        <v>-553274315.80000007</v>
      </c>
    </row>
    <row r="670" spans="1:6" ht="51" customHeight="1" x14ac:dyDescent="0.25">
      <c r="A670" s="17">
        <v>45799</v>
      </c>
      <c r="B670" s="18" t="s">
        <v>755</v>
      </c>
      <c r="C670" s="11" t="s">
        <v>756</v>
      </c>
      <c r="D670" s="19"/>
      <c r="E670" s="21">
        <v>7065.18</v>
      </c>
      <c r="F670" s="21">
        <f t="shared" si="10"/>
        <v>-553281380.98000002</v>
      </c>
    </row>
    <row r="671" spans="1:6" ht="51" customHeight="1" x14ac:dyDescent="0.25">
      <c r="A671" s="17">
        <v>45799</v>
      </c>
      <c r="B671" s="18" t="s">
        <v>755</v>
      </c>
      <c r="C671" s="11" t="s">
        <v>756</v>
      </c>
      <c r="D671" s="19"/>
      <c r="E671" s="21">
        <v>7598525.1299999999</v>
      </c>
      <c r="F671" s="21">
        <f t="shared" si="10"/>
        <v>-560879906.11000001</v>
      </c>
    </row>
    <row r="672" spans="1:6" ht="40.5" customHeight="1" x14ac:dyDescent="0.25">
      <c r="A672" s="17">
        <v>45799</v>
      </c>
      <c r="B672" s="18" t="s">
        <v>757</v>
      </c>
      <c r="C672" s="11" t="s">
        <v>758</v>
      </c>
      <c r="D672" s="19"/>
      <c r="E672" s="21">
        <v>154987613.63</v>
      </c>
      <c r="F672" s="21">
        <f t="shared" si="10"/>
        <v>-715867519.74000001</v>
      </c>
    </row>
    <row r="673" spans="1:6" ht="23.25" customHeight="1" x14ac:dyDescent="0.25">
      <c r="A673" s="17">
        <v>45799</v>
      </c>
      <c r="B673" s="18" t="s">
        <v>759</v>
      </c>
      <c r="C673" s="11" t="s">
        <v>760</v>
      </c>
      <c r="D673" s="21">
        <v>5000</v>
      </c>
      <c r="E673" s="19"/>
      <c r="F673" s="21">
        <f t="shared" si="10"/>
        <v>-715862519.74000001</v>
      </c>
    </row>
    <row r="674" spans="1:6" ht="23.25" customHeight="1" x14ac:dyDescent="0.25">
      <c r="A674" s="17">
        <v>45799</v>
      </c>
      <c r="B674" s="18" t="s">
        <v>759</v>
      </c>
      <c r="C674" s="11" t="s">
        <v>761</v>
      </c>
      <c r="D674" s="21">
        <v>7920</v>
      </c>
      <c r="E674" s="19"/>
      <c r="F674" s="21">
        <f t="shared" si="10"/>
        <v>-715854599.74000001</v>
      </c>
    </row>
    <row r="675" spans="1:6" ht="33" customHeight="1" x14ac:dyDescent="0.25">
      <c r="A675" s="17">
        <v>45799</v>
      </c>
      <c r="B675" s="18" t="s">
        <v>762</v>
      </c>
      <c r="C675" s="11" t="s">
        <v>763</v>
      </c>
      <c r="D675" s="21">
        <v>8240845.3399999999</v>
      </c>
      <c r="E675" s="19"/>
      <c r="F675" s="21">
        <f t="shared" si="10"/>
        <v>-707613754.39999998</v>
      </c>
    </row>
    <row r="676" spans="1:6" ht="33" customHeight="1" x14ac:dyDescent="0.25">
      <c r="A676" s="17">
        <v>45799</v>
      </c>
      <c r="B676" s="18" t="s">
        <v>762</v>
      </c>
      <c r="C676" s="11" t="s">
        <v>1215</v>
      </c>
      <c r="D676" s="19"/>
      <c r="E676" s="21">
        <v>8240845.3399999999</v>
      </c>
      <c r="F676" s="21">
        <f t="shared" si="10"/>
        <v>-715854599.74000001</v>
      </c>
    </row>
    <row r="677" spans="1:6" ht="33" customHeight="1" x14ac:dyDescent="0.25">
      <c r="A677" s="17">
        <v>45799</v>
      </c>
      <c r="B677" s="18" t="s">
        <v>764</v>
      </c>
      <c r="C677" s="11" t="s">
        <v>765</v>
      </c>
      <c r="D677" s="21">
        <v>1181931.04</v>
      </c>
      <c r="E677" s="19"/>
      <c r="F677" s="21">
        <f t="shared" si="10"/>
        <v>-714672668.70000005</v>
      </c>
    </row>
    <row r="678" spans="1:6" ht="33" customHeight="1" x14ac:dyDescent="0.25">
      <c r="A678" s="17">
        <v>45799</v>
      </c>
      <c r="B678" s="18" t="s">
        <v>764</v>
      </c>
      <c r="C678" s="11" t="s">
        <v>766</v>
      </c>
      <c r="D678" s="19"/>
      <c r="E678" s="21">
        <v>1181931.04</v>
      </c>
      <c r="F678" s="21">
        <f t="shared" si="10"/>
        <v>-715854599.74000001</v>
      </c>
    </row>
    <row r="679" spans="1:6" ht="33" customHeight="1" x14ac:dyDescent="0.25">
      <c r="A679" s="17">
        <v>45799</v>
      </c>
      <c r="B679" s="18" t="s">
        <v>767</v>
      </c>
      <c r="C679" s="11" t="s">
        <v>768</v>
      </c>
      <c r="D679" s="21">
        <v>432744.22</v>
      </c>
      <c r="E679" s="19"/>
      <c r="F679" s="21">
        <f t="shared" si="10"/>
        <v>-715421855.51999998</v>
      </c>
    </row>
    <row r="680" spans="1:6" ht="33" customHeight="1" x14ac:dyDescent="0.25">
      <c r="A680" s="17">
        <v>45799</v>
      </c>
      <c r="B680" s="18" t="s">
        <v>767</v>
      </c>
      <c r="C680" s="11" t="s">
        <v>769</v>
      </c>
      <c r="D680" s="19"/>
      <c r="E680" s="21">
        <v>432744.22</v>
      </c>
      <c r="F680" s="21">
        <f t="shared" si="10"/>
        <v>-715854599.74000001</v>
      </c>
    </row>
    <row r="681" spans="1:6" ht="33" customHeight="1" x14ac:dyDescent="0.25">
      <c r="A681" s="17">
        <v>45799</v>
      </c>
      <c r="B681" s="18" t="s">
        <v>770</v>
      </c>
      <c r="C681" s="11" t="s">
        <v>771</v>
      </c>
      <c r="D681" s="21">
        <v>221622</v>
      </c>
      <c r="E681" s="19"/>
      <c r="F681" s="21">
        <f t="shared" si="10"/>
        <v>-715632977.74000001</v>
      </c>
    </row>
    <row r="682" spans="1:6" ht="33" customHeight="1" x14ac:dyDescent="0.25">
      <c r="A682" s="17">
        <v>45799</v>
      </c>
      <c r="B682" s="18" t="s">
        <v>772</v>
      </c>
      <c r="C682" s="11" t="s">
        <v>773</v>
      </c>
      <c r="D682" s="19"/>
      <c r="E682" s="21">
        <v>120635.55</v>
      </c>
      <c r="F682" s="21">
        <f t="shared" si="10"/>
        <v>-715753613.28999996</v>
      </c>
    </row>
    <row r="683" spans="1:6" ht="33" customHeight="1" x14ac:dyDescent="0.25">
      <c r="A683" s="17">
        <v>45799</v>
      </c>
      <c r="B683" s="18" t="s">
        <v>772</v>
      </c>
      <c r="C683" s="11" t="s">
        <v>773</v>
      </c>
      <c r="D683" s="19"/>
      <c r="E683" s="21">
        <v>4161.5</v>
      </c>
      <c r="F683" s="21">
        <f t="shared" si="10"/>
        <v>-715757774.78999996</v>
      </c>
    </row>
    <row r="684" spans="1:6" ht="33" customHeight="1" x14ac:dyDescent="0.25">
      <c r="A684" s="17">
        <v>45799</v>
      </c>
      <c r="B684" s="18" t="s">
        <v>772</v>
      </c>
      <c r="C684" s="11" t="s">
        <v>773</v>
      </c>
      <c r="D684" s="19"/>
      <c r="E684" s="21">
        <v>10648.57</v>
      </c>
      <c r="F684" s="21">
        <f t="shared" si="10"/>
        <v>-715768423.36000001</v>
      </c>
    </row>
    <row r="685" spans="1:6" ht="33" customHeight="1" x14ac:dyDescent="0.25">
      <c r="A685" s="17">
        <v>45799</v>
      </c>
      <c r="B685" s="18" t="s">
        <v>772</v>
      </c>
      <c r="C685" s="11" t="s">
        <v>773</v>
      </c>
      <c r="D685" s="19"/>
      <c r="E685" s="21">
        <v>9554.3799999999992</v>
      </c>
      <c r="F685" s="21">
        <f t="shared" si="10"/>
        <v>-715777977.74000001</v>
      </c>
    </row>
    <row r="686" spans="1:6" ht="33" customHeight="1" x14ac:dyDescent="0.25">
      <c r="A686" s="17">
        <v>45799</v>
      </c>
      <c r="B686" s="18" t="s">
        <v>772</v>
      </c>
      <c r="C686" s="11" t="s">
        <v>773</v>
      </c>
      <c r="D686" s="19"/>
      <c r="E686" s="21">
        <v>22460.5</v>
      </c>
      <c r="F686" s="21">
        <f t="shared" si="10"/>
        <v>-715800438.24000001</v>
      </c>
    </row>
    <row r="687" spans="1:6" ht="33" customHeight="1" x14ac:dyDescent="0.25">
      <c r="A687" s="17">
        <v>45799</v>
      </c>
      <c r="B687" s="18" t="s">
        <v>774</v>
      </c>
      <c r="C687" s="11" t="s">
        <v>775</v>
      </c>
      <c r="D687" s="21">
        <v>5500</v>
      </c>
      <c r="E687" s="19"/>
      <c r="F687" s="21">
        <f t="shared" si="10"/>
        <v>-715794938.24000001</v>
      </c>
    </row>
    <row r="688" spans="1:6" ht="33" customHeight="1" x14ac:dyDescent="0.25">
      <c r="A688" s="17">
        <v>45799</v>
      </c>
      <c r="B688" s="18" t="s">
        <v>776</v>
      </c>
      <c r="C688" s="11" t="s">
        <v>777</v>
      </c>
      <c r="D688" s="21">
        <v>3000</v>
      </c>
      <c r="E688" s="19"/>
      <c r="F688" s="21">
        <f t="shared" si="10"/>
        <v>-715791938.24000001</v>
      </c>
    </row>
    <row r="689" spans="1:6" ht="33" customHeight="1" x14ac:dyDescent="0.25">
      <c r="A689" s="17">
        <v>45799</v>
      </c>
      <c r="B689" s="18" t="s">
        <v>778</v>
      </c>
      <c r="C689" s="11" t="s">
        <v>779</v>
      </c>
      <c r="D689" s="21">
        <v>3000</v>
      </c>
      <c r="E689" s="19"/>
      <c r="F689" s="21">
        <f t="shared" si="10"/>
        <v>-715788938.24000001</v>
      </c>
    </row>
    <row r="690" spans="1:6" ht="33" customHeight="1" x14ac:dyDescent="0.25">
      <c r="A690" s="17">
        <v>45799</v>
      </c>
      <c r="B690" s="18" t="s">
        <v>780</v>
      </c>
      <c r="C690" s="11" t="s">
        <v>781</v>
      </c>
      <c r="D690" s="21">
        <v>1000</v>
      </c>
      <c r="E690" s="19"/>
      <c r="F690" s="21">
        <f t="shared" si="10"/>
        <v>-715787938.24000001</v>
      </c>
    </row>
    <row r="691" spans="1:6" ht="33" customHeight="1" x14ac:dyDescent="0.25">
      <c r="A691" s="17">
        <v>45799</v>
      </c>
      <c r="B691" s="18" t="s">
        <v>782</v>
      </c>
      <c r="C691" s="11" t="s">
        <v>783</v>
      </c>
      <c r="D691" s="21">
        <v>22500</v>
      </c>
      <c r="E691" s="19"/>
      <c r="F691" s="21">
        <f t="shared" si="10"/>
        <v>-715765438.24000001</v>
      </c>
    </row>
    <row r="692" spans="1:6" ht="33" customHeight="1" x14ac:dyDescent="0.25">
      <c r="A692" s="17">
        <v>45799</v>
      </c>
      <c r="B692" s="18" t="s">
        <v>784</v>
      </c>
      <c r="C692" s="11" t="s">
        <v>785</v>
      </c>
      <c r="D692" s="21">
        <v>5000</v>
      </c>
      <c r="E692" s="19"/>
      <c r="F692" s="21">
        <f t="shared" si="10"/>
        <v>-715760438.24000001</v>
      </c>
    </row>
    <row r="693" spans="1:6" ht="33" customHeight="1" x14ac:dyDescent="0.25">
      <c r="A693" s="17">
        <v>45799</v>
      </c>
      <c r="B693" s="18" t="s">
        <v>786</v>
      </c>
      <c r="C693" s="11" t="s">
        <v>787</v>
      </c>
      <c r="D693" s="21">
        <v>6000</v>
      </c>
      <c r="E693" s="19"/>
      <c r="F693" s="21">
        <f t="shared" si="10"/>
        <v>-715754438.24000001</v>
      </c>
    </row>
    <row r="694" spans="1:6" ht="27.75" customHeight="1" x14ac:dyDescent="0.25">
      <c r="A694" s="17">
        <v>45800</v>
      </c>
      <c r="B694" s="18" t="s">
        <v>788</v>
      </c>
      <c r="C694" s="11" t="s">
        <v>789</v>
      </c>
      <c r="D694" s="21">
        <v>76612.5</v>
      </c>
      <c r="E694" s="19"/>
      <c r="F694" s="21">
        <f t="shared" si="10"/>
        <v>-715677825.74000001</v>
      </c>
    </row>
    <row r="695" spans="1:6" ht="33" customHeight="1" x14ac:dyDescent="0.25">
      <c r="A695" s="17">
        <v>45800</v>
      </c>
      <c r="B695" s="18" t="s">
        <v>790</v>
      </c>
      <c r="C695" s="11" t="s">
        <v>791</v>
      </c>
      <c r="D695" s="21">
        <v>15372.42</v>
      </c>
      <c r="E695" s="19"/>
      <c r="F695" s="21">
        <f t="shared" si="10"/>
        <v>-715662453.32000005</v>
      </c>
    </row>
    <row r="696" spans="1:6" ht="33" customHeight="1" x14ac:dyDescent="0.25">
      <c r="A696" s="17">
        <v>45800</v>
      </c>
      <c r="B696" s="18" t="s">
        <v>790</v>
      </c>
      <c r="C696" s="11" t="s">
        <v>792</v>
      </c>
      <c r="D696" s="19"/>
      <c r="E696" s="21">
        <v>15372.42</v>
      </c>
      <c r="F696" s="21">
        <f t="shared" si="10"/>
        <v>-715677825.74000001</v>
      </c>
    </row>
    <row r="697" spans="1:6" ht="33" customHeight="1" x14ac:dyDescent="0.25">
      <c r="A697" s="17">
        <v>45800</v>
      </c>
      <c r="B697" s="18" t="s">
        <v>793</v>
      </c>
      <c r="C697" s="11" t="s">
        <v>794</v>
      </c>
      <c r="D697" s="21">
        <v>2701167.28</v>
      </c>
      <c r="E697" s="19"/>
      <c r="F697" s="21">
        <f t="shared" si="10"/>
        <v>-712976658.46000004</v>
      </c>
    </row>
    <row r="698" spans="1:6" ht="33" customHeight="1" x14ac:dyDescent="0.25">
      <c r="A698" s="17">
        <v>45800</v>
      </c>
      <c r="B698" s="18" t="s">
        <v>793</v>
      </c>
      <c r="C698" s="11" t="s">
        <v>795</v>
      </c>
      <c r="D698" s="19"/>
      <c r="E698" s="21">
        <v>2701167.28</v>
      </c>
      <c r="F698" s="21">
        <f t="shared" si="10"/>
        <v>-715677825.74000001</v>
      </c>
    </row>
    <row r="699" spans="1:6" ht="33" customHeight="1" x14ac:dyDescent="0.25">
      <c r="A699" s="17">
        <v>45800</v>
      </c>
      <c r="B699" s="18" t="s">
        <v>796</v>
      </c>
      <c r="C699" s="11" t="s">
        <v>797</v>
      </c>
      <c r="D699" s="21">
        <v>391607.9</v>
      </c>
      <c r="E699" s="19"/>
      <c r="F699" s="21">
        <f t="shared" si="10"/>
        <v>-715286217.84000003</v>
      </c>
    </row>
    <row r="700" spans="1:6" ht="33" customHeight="1" x14ac:dyDescent="0.25">
      <c r="A700" s="17">
        <v>45800</v>
      </c>
      <c r="B700" s="18" t="s">
        <v>796</v>
      </c>
      <c r="C700" s="11" t="s">
        <v>798</v>
      </c>
      <c r="D700" s="19"/>
      <c r="E700" s="21">
        <v>391607.9</v>
      </c>
      <c r="F700" s="21">
        <f t="shared" si="10"/>
        <v>-715677825.74000001</v>
      </c>
    </row>
    <row r="701" spans="1:6" ht="33" customHeight="1" x14ac:dyDescent="0.25">
      <c r="A701" s="17">
        <v>45800</v>
      </c>
      <c r="B701" s="18" t="s">
        <v>799</v>
      </c>
      <c r="C701" s="11" t="s">
        <v>800</v>
      </c>
      <c r="D701" s="21">
        <v>1676623.7</v>
      </c>
      <c r="E701" s="19"/>
      <c r="F701" s="21">
        <f t="shared" si="10"/>
        <v>-714001202.03999996</v>
      </c>
    </row>
    <row r="702" spans="1:6" ht="33" customHeight="1" x14ac:dyDescent="0.25">
      <c r="A702" s="17">
        <v>45800</v>
      </c>
      <c r="B702" s="18" t="s">
        <v>799</v>
      </c>
      <c r="C702" s="11" t="s">
        <v>801</v>
      </c>
      <c r="D702" s="19"/>
      <c r="E702" s="21">
        <v>1676623.7</v>
      </c>
      <c r="F702" s="21">
        <f t="shared" si="10"/>
        <v>-715677825.74000001</v>
      </c>
    </row>
    <row r="703" spans="1:6" ht="33" customHeight="1" x14ac:dyDescent="0.25">
      <c r="A703" s="17">
        <v>45800</v>
      </c>
      <c r="B703" s="18" t="s">
        <v>802</v>
      </c>
      <c r="C703" s="11" t="s">
        <v>803</v>
      </c>
      <c r="D703" s="21">
        <v>41420</v>
      </c>
      <c r="E703" s="19"/>
      <c r="F703" s="21">
        <f t="shared" si="10"/>
        <v>-715636405.74000001</v>
      </c>
    </row>
    <row r="704" spans="1:6" ht="33" customHeight="1" x14ac:dyDescent="0.25">
      <c r="A704" s="17">
        <v>45800</v>
      </c>
      <c r="B704" s="18" t="s">
        <v>802</v>
      </c>
      <c r="C704" s="11" t="s">
        <v>804</v>
      </c>
      <c r="D704" s="19"/>
      <c r="E704" s="21">
        <v>41420</v>
      </c>
      <c r="F704" s="21">
        <f t="shared" si="10"/>
        <v>-715677825.74000001</v>
      </c>
    </row>
    <row r="705" spans="1:6" ht="22.5" customHeight="1" x14ac:dyDescent="0.25">
      <c r="A705" s="17">
        <v>45800</v>
      </c>
      <c r="B705" s="18" t="s">
        <v>805</v>
      </c>
      <c r="C705" s="11" t="s">
        <v>806</v>
      </c>
      <c r="D705" s="21">
        <v>6000</v>
      </c>
      <c r="E705" s="19"/>
      <c r="F705" s="21">
        <f t="shared" si="10"/>
        <v>-715671825.74000001</v>
      </c>
    </row>
    <row r="706" spans="1:6" ht="22.5" customHeight="1" x14ac:dyDescent="0.25">
      <c r="A706" s="17">
        <v>45800</v>
      </c>
      <c r="B706" s="18" t="s">
        <v>807</v>
      </c>
      <c r="C706" s="11" t="s">
        <v>808</v>
      </c>
      <c r="D706" s="21">
        <v>4000</v>
      </c>
      <c r="E706" s="19"/>
      <c r="F706" s="21">
        <f t="shared" si="10"/>
        <v>-715667825.74000001</v>
      </c>
    </row>
    <row r="707" spans="1:6" ht="22.5" customHeight="1" x14ac:dyDescent="0.25">
      <c r="A707" s="17">
        <v>45800</v>
      </c>
      <c r="B707" s="18" t="s">
        <v>809</v>
      </c>
      <c r="C707" s="11" t="s">
        <v>810</v>
      </c>
      <c r="D707" s="21">
        <v>6000</v>
      </c>
      <c r="E707" s="19"/>
      <c r="F707" s="21">
        <f t="shared" si="10"/>
        <v>-715661825.74000001</v>
      </c>
    </row>
    <row r="708" spans="1:6" ht="22.5" customHeight="1" x14ac:dyDescent="0.25">
      <c r="A708" s="17">
        <v>45800</v>
      </c>
      <c r="B708" s="18" t="s">
        <v>811</v>
      </c>
      <c r="C708" s="11" t="s">
        <v>812</v>
      </c>
      <c r="D708" s="21">
        <v>8500</v>
      </c>
      <c r="E708" s="19"/>
      <c r="F708" s="21">
        <f t="shared" si="10"/>
        <v>-715653325.74000001</v>
      </c>
    </row>
    <row r="709" spans="1:6" ht="22.5" customHeight="1" x14ac:dyDescent="0.25">
      <c r="A709" s="17">
        <v>45800</v>
      </c>
      <c r="B709" s="18" t="s">
        <v>813</v>
      </c>
      <c r="C709" s="11" t="s">
        <v>814</v>
      </c>
      <c r="D709" s="21">
        <v>6000</v>
      </c>
      <c r="E709" s="19"/>
      <c r="F709" s="21">
        <f t="shared" si="10"/>
        <v>-715647325.74000001</v>
      </c>
    </row>
    <row r="710" spans="1:6" ht="22.5" customHeight="1" x14ac:dyDescent="0.25">
      <c r="A710" s="17">
        <v>45800</v>
      </c>
      <c r="B710" s="18" t="s">
        <v>815</v>
      </c>
      <c r="C710" s="11" t="s">
        <v>816</v>
      </c>
      <c r="D710" s="21">
        <v>5000</v>
      </c>
      <c r="E710" s="19"/>
      <c r="F710" s="21">
        <f t="shared" si="10"/>
        <v>-715642325.74000001</v>
      </c>
    </row>
    <row r="711" spans="1:6" ht="22.5" customHeight="1" x14ac:dyDescent="0.25">
      <c r="A711" s="17">
        <v>45800</v>
      </c>
      <c r="B711" s="18" t="s">
        <v>817</v>
      </c>
      <c r="C711" s="11" t="s">
        <v>1216</v>
      </c>
      <c r="D711" s="21">
        <v>6000</v>
      </c>
      <c r="E711" s="19"/>
      <c r="F711" s="21">
        <f t="shared" si="10"/>
        <v>-715636325.74000001</v>
      </c>
    </row>
    <row r="712" spans="1:6" ht="22.5" customHeight="1" x14ac:dyDescent="0.25">
      <c r="A712" s="17">
        <v>45800</v>
      </c>
      <c r="B712" s="18" t="s">
        <v>818</v>
      </c>
      <c r="C712" s="11" t="s">
        <v>819</v>
      </c>
      <c r="D712" s="21">
        <v>6000</v>
      </c>
      <c r="E712" s="19"/>
      <c r="F712" s="21">
        <f t="shared" si="10"/>
        <v>-715630325.74000001</v>
      </c>
    </row>
    <row r="713" spans="1:6" ht="22.5" customHeight="1" x14ac:dyDescent="0.25">
      <c r="A713" s="17">
        <v>45800</v>
      </c>
      <c r="B713" s="18" t="s">
        <v>820</v>
      </c>
      <c r="C713" s="11" t="s">
        <v>821</v>
      </c>
      <c r="D713" s="21">
        <v>6000</v>
      </c>
      <c r="E713" s="19"/>
      <c r="F713" s="21">
        <f t="shared" si="10"/>
        <v>-715624325.74000001</v>
      </c>
    </row>
    <row r="714" spans="1:6" ht="22.5" customHeight="1" x14ac:dyDescent="0.25">
      <c r="A714" s="17">
        <v>45800</v>
      </c>
      <c r="B714" s="18" t="s">
        <v>822</v>
      </c>
      <c r="C714" s="11" t="s">
        <v>823</v>
      </c>
      <c r="D714" s="21">
        <v>6000</v>
      </c>
      <c r="E714" s="19"/>
      <c r="F714" s="21">
        <f t="shared" si="10"/>
        <v>-715618325.74000001</v>
      </c>
    </row>
    <row r="715" spans="1:6" ht="22.5" customHeight="1" x14ac:dyDescent="0.25">
      <c r="A715" s="17">
        <v>45800</v>
      </c>
      <c r="B715" s="18" t="s">
        <v>824</v>
      </c>
      <c r="C715" s="11" t="s">
        <v>825</v>
      </c>
      <c r="D715" s="21">
        <v>6000</v>
      </c>
      <c r="E715" s="19"/>
      <c r="F715" s="21">
        <f t="shared" si="10"/>
        <v>-715612325.74000001</v>
      </c>
    </row>
    <row r="716" spans="1:6" ht="22.5" customHeight="1" x14ac:dyDescent="0.25">
      <c r="A716" s="17">
        <v>45800</v>
      </c>
      <c r="B716" s="18" t="s">
        <v>826</v>
      </c>
      <c r="C716" s="11" t="s">
        <v>827</v>
      </c>
      <c r="D716" s="21">
        <v>6000</v>
      </c>
      <c r="E716" s="19"/>
      <c r="F716" s="21">
        <f t="shared" ref="F716:F779" si="11">+F715+D716-E716</f>
        <v>-715606325.74000001</v>
      </c>
    </row>
    <row r="717" spans="1:6" ht="22.5" customHeight="1" x14ac:dyDescent="0.25">
      <c r="A717" s="17">
        <v>45800</v>
      </c>
      <c r="B717" s="18" t="s">
        <v>828</v>
      </c>
      <c r="C717" s="11" t="s">
        <v>829</v>
      </c>
      <c r="D717" s="21">
        <v>6000</v>
      </c>
      <c r="E717" s="19"/>
      <c r="F717" s="21">
        <f t="shared" si="11"/>
        <v>-715600325.74000001</v>
      </c>
    </row>
    <row r="718" spans="1:6" ht="31.5" customHeight="1" x14ac:dyDescent="0.25">
      <c r="A718" s="17">
        <v>45800</v>
      </c>
      <c r="B718" s="18" t="s">
        <v>830</v>
      </c>
      <c r="C718" s="11" t="s">
        <v>831</v>
      </c>
      <c r="D718" s="21">
        <v>1000</v>
      </c>
      <c r="E718" s="19"/>
      <c r="F718" s="21">
        <f t="shared" si="11"/>
        <v>-715599325.74000001</v>
      </c>
    </row>
    <row r="719" spans="1:6" ht="31.5" customHeight="1" x14ac:dyDescent="0.25">
      <c r="A719" s="17">
        <v>45800</v>
      </c>
      <c r="B719" s="18" t="s">
        <v>832</v>
      </c>
      <c r="C719" s="11" t="s">
        <v>833</v>
      </c>
      <c r="D719" s="21">
        <v>6000</v>
      </c>
      <c r="E719" s="19"/>
      <c r="F719" s="21">
        <f t="shared" si="11"/>
        <v>-715593325.74000001</v>
      </c>
    </row>
    <row r="720" spans="1:6" ht="31.5" customHeight="1" x14ac:dyDescent="0.25">
      <c r="A720" s="17">
        <v>45800</v>
      </c>
      <c r="B720" s="18" t="s">
        <v>834</v>
      </c>
      <c r="C720" s="11" t="s">
        <v>835</v>
      </c>
      <c r="D720" s="21">
        <v>6000</v>
      </c>
      <c r="E720" s="19"/>
      <c r="F720" s="21">
        <f t="shared" si="11"/>
        <v>-715587325.74000001</v>
      </c>
    </row>
    <row r="721" spans="1:6" ht="21.75" customHeight="1" x14ac:dyDescent="0.25">
      <c r="A721" s="17">
        <v>45803</v>
      </c>
      <c r="B721" s="18" t="s">
        <v>836</v>
      </c>
      <c r="C721" s="11" t="s">
        <v>837</v>
      </c>
      <c r="D721" s="21">
        <v>4900</v>
      </c>
      <c r="E721" s="19"/>
      <c r="F721" s="21">
        <f t="shared" si="11"/>
        <v>-715582425.74000001</v>
      </c>
    </row>
    <row r="722" spans="1:6" ht="21.75" customHeight="1" x14ac:dyDescent="0.25">
      <c r="A722" s="17">
        <v>45803</v>
      </c>
      <c r="B722" s="18" t="s">
        <v>836</v>
      </c>
      <c r="C722" s="11" t="s">
        <v>838</v>
      </c>
      <c r="D722" s="21">
        <v>66784.56</v>
      </c>
      <c r="E722" s="19"/>
      <c r="F722" s="21">
        <f t="shared" si="11"/>
        <v>-715515641.18000007</v>
      </c>
    </row>
    <row r="723" spans="1:6" ht="21.75" customHeight="1" x14ac:dyDescent="0.25">
      <c r="A723" s="17">
        <v>45803</v>
      </c>
      <c r="B723" s="18" t="s">
        <v>839</v>
      </c>
      <c r="C723" s="11" t="s">
        <v>840</v>
      </c>
      <c r="D723" s="21">
        <v>6000</v>
      </c>
      <c r="E723" s="19"/>
      <c r="F723" s="21">
        <f t="shared" si="11"/>
        <v>-715509641.18000007</v>
      </c>
    </row>
    <row r="724" spans="1:6" ht="21.75" customHeight="1" x14ac:dyDescent="0.25">
      <c r="A724" s="17">
        <v>45803</v>
      </c>
      <c r="B724" s="18" t="s">
        <v>841</v>
      </c>
      <c r="C724" s="11" t="s">
        <v>842</v>
      </c>
      <c r="D724" s="21">
        <v>6000</v>
      </c>
      <c r="E724" s="19"/>
      <c r="F724" s="21">
        <f t="shared" si="11"/>
        <v>-715503641.18000007</v>
      </c>
    </row>
    <row r="725" spans="1:6" ht="32.25" customHeight="1" x14ac:dyDescent="0.25">
      <c r="A725" s="17">
        <v>45803</v>
      </c>
      <c r="B725" s="18" t="s">
        <v>843</v>
      </c>
      <c r="C725" s="11" t="s">
        <v>844</v>
      </c>
      <c r="D725" s="21">
        <v>6000</v>
      </c>
      <c r="E725" s="19"/>
      <c r="F725" s="21">
        <f t="shared" si="11"/>
        <v>-715497641.18000007</v>
      </c>
    </row>
    <row r="726" spans="1:6" ht="24.75" customHeight="1" x14ac:dyDescent="0.25">
      <c r="A726" s="17">
        <v>45803</v>
      </c>
      <c r="B726" s="18" t="s">
        <v>845</v>
      </c>
      <c r="C726" s="11" t="s">
        <v>846</v>
      </c>
      <c r="D726" s="21">
        <v>6000</v>
      </c>
      <c r="E726" s="19"/>
      <c r="F726" s="21">
        <f t="shared" si="11"/>
        <v>-715491641.18000007</v>
      </c>
    </row>
    <row r="727" spans="1:6" ht="32.25" customHeight="1" x14ac:dyDescent="0.25">
      <c r="A727" s="17">
        <v>45803</v>
      </c>
      <c r="B727" s="18" t="s">
        <v>847</v>
      </c>
      <c r="C727" s="11" t="s">
        <v>848</v>
      </c>
      <c r="D727" s="21">
        <v>6000</v>
      </c>
      <c r="E727" s="19"/>
      <c r="F727" s="21">
        <f t="shared" si="11"/>
        <v>-715485641.18000007</v>
      </c>
    </row>
    <row r="728" spans="1:6" ht="30.75" customHeight="1" x14ac:dyDescent="0.25">
      <c r="A728" s="17">
        <v>45803</v>
      </c>
      <c r="B728" s="18" t="s">
        <v>849</v>
      </c>
      <c r="C728" s="11" t="s">
        <v>850</v>
      </c>
      <c r="D728" s="21">
        <v>6000</v>
      </c>
      <c r="E728" s="19"/>
      <c r="F728" s="21">
        <f t="shared" si="11"/>
        <v>-715479641.18000007</v>
      </c>
    </row>
    <row r="729" spans="1:6" ht="30.75" customHeight="1" x14ac:dyDescent="0.25">
      <c r="A729" s="17">
        <v>45803</v>
      </c>
      <c r="B729" s="18" t="s">
        <v>851</v>
      </c>
      <c r="C729" s="11" t="s">
        <v>852</v>
      </c>
      <c r="D729" s="21">
        <v>6000</v>
      </c>
      <c r="E729" s="19"/>
      <c r="F729" s="21">
        <f t="shared" si="11"/>
        <v>-715473641.18000007</v>
      </c>
    </row>
    <row r="730" spans="1:6" ht="30.75" customHeight="1" x14ac:dyDescent="0.25">
      <c r="A730" s="17">
        <v>45803</v>
      </c>
      <c r="B730" s="18" t="s">
        <v>853</v>
      </c>
      <c r="C730" s="11" t="s">
        <v>854</v>
      </c>
      <c r="D730" s="21">
        <v>6000</v>
      </c>
      <c r="E730" s="19"/>
      <c r="F730" s="21">
        <f t="shared" si="11"/>
        <v>-715467641.18000007</v>
      </c>
    </row>
    <row r="731" spans="1:6" ht="25.5" customHeight="1" x14ac:dyDescent="0.25">
      <c r="A731" s="17">
        <v>45803</v>
      </c>
      <c r="B731" s="18" t="s">
        <v>855</v>
      </c>
      <c r="C731" s="11" t="s">
        <v>856</v>
      </c>
      <c r="D731" s="21">
        <v>6000</v>
      </c>
      <c r="E731" s="19"/>
      <c r="F731" s="21">
        <f t="shared" si="11"/>
        <v>-715461641.18000007</v>
      </c>
    </row>
    <row r="732" spans="1:6" ht="30.75" customHeight="1" x14ac:dyDescent="0.25">
      <c r="A732" s="17">
        <v>45803</v>
      </c>
      <c r="B732" s="18" t="s">
        <v>857</v>
      </c>
      <c r="C732" s="11" t="s">
        <v>858</v>
      </c>
      <c r="D732" s="21">
        <v>6000</v>
      </c>
      <c r="E732" s="19"/>
      <c r="F732" s="21">
        <f t="shared" si="11"/>
        <v>-715455641.18000007</v>
      </c>
    </row>
    <row r="733" spans="1:6" ht="30.75" customHeight="1" x14ac:dyDescent="0.25">
      <c r="A733" s="17">
        <v>45803</v>
      </c>
      <c r="B733" s="18" t="s">
        <v>859</v>
      </c>
      <c r="C733" s="11" t="s">
        <v>860</v>
      </c>
      <c r="D733" s="21">
        <v>6000</v>
      </c>
      <c r="E733" s="19"/>
      <c r="F733" s="21">
        <f t="shared" si="11"/>
        <v>-715449641.18000007</v>
      </c>
    </row>
    <row r="734" spans="1:6" ht="30.75" customHeight="1" x14ac:dyDescent="0.25">
      <c r="A734" s="17">
        <v>45803</v>
      </c>
      <c r="B734" s="18" t="s">
        <v>861</v>
      </c>
      <c r="C734" s="11" t="s">
        <v>862</v>
      </c>
      <c r="D734" s="21">
        <v>6000</v>
      </c>
      <c r="E734" s="19"/>
      <c r="F734" s="21">
        <f t="shared" si="11"/>
        <v>-715443641.18000007</v>
      </c>
    </row>
    <row r="735" spans="1:6" ht="24.75" customHeight="1" x14ac:dyDescent="0.25">
      <c r="A735" s="17">
        <v>45803</v>
      </c>
      <c r="B735" s="18" t="s">
        <v>863</v>
      </c>
      <c r="C735" s="11" t="s">
        <v>864</v>
      </c>
      <c r="D735" s="21">
        <v>6000</v>
      </c>
      <c r="E735" s="19"/>
      <c r="F735" s="21">
        <f t="shared" si="11"/>
        <v>-715437641.18000007</v>
      </c>
    </row>
    <row r="736" spans="1:6" ht="32.25" customHeight="1" x14ac:dyDescent="0.25">
      <c r="A736" s="17">
        <v>45803</v>
      </c>
      <c r="B736" s="18" t="s">
        <v>865</v>
      </c>
      <c r="C736" s="11" t="s">
        <v>866</v>
      </c>
      <c r="D736" s="21">
        <v>342833.13</v>
      </c>
      <c r="E736" s="19"/>
      <c r="F736" s="21">
        <f t="shared" si="11"/>
        <v>-715094808.05000007</v>
      </c>
    </row>
    <row r="737" spans="1:6" ht="32.25" customHeight="1" x14ac:dyDescent="0.25">
      <c r="A737" s="17">
        <v>45803</v>
      </c>
      <c r="B737" s="18" t="s">
        <v>865</v>
      </c>
      <c r="C737" s="11" t="s">
        <v>867</v>
      </c>
      <c r="D737" s="19"/>
      <c r="E737" s="21">
        <v>342833.13</v>
      </c>
      <c r="F737" s="21">
        <f t="shared" si="11"/>
        <v>-715437641.18000007</v>
      </c>
    </row>
    <row r="738" spans="1:6" ht="32.25" customHeight="1" x14ac:dyDescent="0.25">
      <c r="A738" s="17">
        <v>45803</v>
      </c>
      <c r="B738" s="18" t="s">
        <v>868</v>
      </c>
      <c r="C738" s="11" t="s">
        <v>869</v>
      </c>
      <c r="D738" s="21">
        <v>160812.5</v>
      </c>
      <c r="E738" s="19"/>
      <c r="F738" s="21">
        <f t="shared" si="11"/>
        <v>-715276828.68000007</v>
      </c>
    </row>
    <row r="739" spans="1:6" ht="32.25" customHeight="1" x14ac:dyDescent="0.25">
      <c r="A739" s="17">
        <v>45803</v>
      </c>
      <c r="B739" s="18" t="s">
        <v>868</v>
      </c>
      <c r="C739" s="11" t="s">
        <v>870</v>
      </c>
      <c r="D739" s="19"/>
      <c r="E739" s="21">
        <v>160812.5</v>
      </c>
      <c r="F739" s="21">
        <f t="shared" si="11"/>
        <v>-715437641.18000007</v>
      </c>
    </row>
    <row r="740" spans="1:6" ht="32.25" customHeight="1" x14ac:dyDescent="0.25">
      <c r="A740" s="17">
        <v>45803</v>
      </c>
      <c r="B740" s="18" t="s">
        <v>871</v>
      </c>
      <c r="C740" s="11" t="s">
        <v>872</v>
      </c>
      <c r="D740" s="21">
        <v>3000</v>
      </c>
      <c r="E740" s="19"/>
      <c r="F740" s="21">
        <f t="shared" si="11"/>
        <v>-715434641.18000007</v>
      </c>
    </row>
    <row r="741" spans="1:6" ht="32.25" customHeight="1" x14ac:dyDescent="0.25">
      <c r="A741" s="17">
        <v>45803</v>
      </c>
      <c r="B741" s="18" t="s">
        <v>873</v>
      </c>
      <c r="C741" s="11" t="s">
        <v>874</v>
      </c>
      <c r="D741" s="21">
        <v>3000</v>
      </c>
      <c r="E741" s="19"/>
      <c r="F741" s="21">
        <f t="shared" si="11"/>
        <v>-715431641.18000007</v>
      </c>
    </row>
    <row r="742" spans="1:6" ht="32.25" customHeight="1" x14ac:dyDescent="0.25">
      <c r="A742" s="17">
        <v>45803</v>
      </c>
      <c r="B742" s="18" t="s">
        <v>875</v>
      </c>
      <c r="C742" s="11" t="s">
        <v>876</v>
      </c>
      <c r="D742" s="21">
        <v>5700</v>
      </c>
      <c r="E742" s="19"/>
      <c r="F742" s="21">
        <f t="shared" si="11"/>
        <v>-715425941.18000007</v>
      </c>
    </row>
    <row r="743" spans="1:6" ht="32.25" customHeight="1" x14ac:dyDescent="0.25">
      <c r="A743" s="17">
        <v>45803</v>
      </c>
      <c r="B743" s="18" t="s">
        <v>877</v>
      </c>
      <c r="C743" s="11" t="s">
        <v>878</v>
      </c>
      <c r="D743" s="21">
        <v>10000</v>
      </c>
      <c r="E743" s="19"/>
      <c r="F743" s="21">
        <f t="shared" si="11"/>
        <v>-715415941.18000007</v>
      </c>
    </row>
    <row r="744" spans="1:6" ht="32.25" customHeight="1" x14ac:dyDescent="0.25">
      <c r="A744" s="17">
        <v>45803</v>
      </c>
      <c r="B744" s="18" t="s">
        <v>879</v>
      </c>
      <c r="C744" s="11" t="s">
        <v>880</v>
      </c>
      <c r="D744" s="21">
        <v>10000</v>
      </c>
      <c r="E744" s="19"/>
      <c r="F744" s="21">
        <f t="shared" si="11"/>
        <v>-715405941.18000007</v>
      </c>
    </row>
    <row r="745" spans="1:6" ht="32.25" customHeight="1" x14ac:dyDescent="0.25">
      <c r="A745" s="17">
        <v>45803</v>
      </c>
      <c r="B745" s="18" t="s">
        <v>881</v>
      </c>
      <c r="C745" s="11" t="s">
        <v>882</v>
      </c>
      <c r="D745" s="21">
        <v>1000</v>
      </c>
      <c r="E745" s="19"/>
      <c r="F745" s="21">
        <f t="shared" si="11"/>
        <v>-715404941.18000007</v>
      </c>
    </row>
    <row r="746" spans="1:6" ht="32.25" customHeight="1" x14ac:dyDescent="0.25">
      <c r="A746" s="17">
        <v>45803</v>
      </c>
      <c r="B746" s="18" t="s">
        <v>883</v>
      </c>
      <c r="C746" s="11" t="s">
        <v>884</v>
      </c>
      <c r="D746" s="21">
        <v>1000</v>
      </c>
      <c r="E746" s="19"/>
      <c r="F746" s="21">
        <f t="shared" si="11"/>
        <v>-715403941.18000007</v>
      </c>
    </row>
    <row r="747" spans="1:6" ht="32.25" customHeight="1" x14ac:dyDescent="0.25">
      <c r="A747" s="17">
        <v>45803</v>
      </c>
      <c r="B747" s="18" t="s">
        <v>885</v>
      </c>
      <c r="C747" s="11" t="s">
        <v>886</v>
      </c>
      <c r="D747" s="21">
        <v>5500</v>
      </c>
      <c r="E747" s="19"/>
      <c r="F747" s="21">
        <f t="shared" si="11"/>
        <v>-715398441.18000007</v>
      </c>
    </row>
    <row r="748" spans="1:6" ht="32.25" customHeight="1" x14ac:dyDescent="0.25">
      <c r="A748" s="17">
        <v>45803</v>
      </c>
      <c r="B748" s="18" t="s">
        <v>887</v>
      </c>
      <c r="C748" s="11" t="s">
        <v>888</v>
      </c>
      <c r="D748" s="21">
        <v>5500</v>
      </c>
      <c r="E748" s="19"/>
      <c r="F748" s="21">
        <f t="shared" si="11"/>
        <v>-715392941.18000007</v>
      </c>
    </row>
    <row r="749" spans="1:6" ht="32.25" customHeight="1" x14ac:dyDescent="0.25">
      <c r="A749" s="17">
        <v>45804</v>
      </c>
      <c r="B749" s="18" t="s">
        <v>889</v>
      </c>
      <c r="C749" s="11" t="s">
        <v>1217</v>
      </c>
      <c r="D749" s="19"/>
      <c r="E749" s="21">
        <v>19540</v>
      </c>
      <c r="F749" s="21">
        <f t="shared" si="11"/>
        <v>-715412481.18000007</v>
      </c>
    </row>
    <row r="750" spans="1:6" ht="25.5" customHeight="1" x14ac:dyDescent="0.25">
      <c r="A750" s="17">
        <v>45804</v>
      </c>
      <c r="B750" s="18" t="s">
        <v>890</v>
      </c>
      <c r="C750" s="11" t="s">
        <v>891</v>
      </c>
      <c r="D750" s="21">
        <v>75105.279999999999</v>
      </c>
      <c r="E750" s="19"/>
      <c r="F750" s="21">
        <f t="shared" si="11"/>
        <v>-715337375.9000001</v>
      </c>
    </row>
    <row r="751" spans="1:6" ht="31.5" customHeight="1" x14ac:dyDescent="0.25">
      <c r="A751" s="17">
        <v>45804</v>
      </c>
      <c r="B751" s="18" t="s">
        <v>892</v>
      </c>
      <c r="C751" s="11" t="s">
        <v>893</v>
      </c>
      <c r="D751" s="21">
        <v>40553525.659999996</v>
      </c>
      <c r="E751" s="19"/>
      <c r="F751" s="21">
        <f t="shared" si="11"/>
        <v>-674783850.24000013</v>
      </c>
    </row>
    <row r="752" spans="1:6" ht="31.5" customHeight="1" x14ac:dyDescent="0.25">
      <c r="A752" s="17">
        <v>45804</v>
      </c>
      <c r="B752" s="18" t="s">
        <v>892</v>
      </c>
      <c r="C752" s="11" t="s">
        <v>894</v>
      </c>
      <c r="D752" s="19"/>
      <c r="E752" s="21">
        <v>40553525.659999996</v>
      </c>
      <c r="F752" s="21">
        <f t="shared" si="11"/>
        <v>-715337375.9000001</v>
      </c>
    </row>
    <row r="753" spans="1:6" ht="31.5" customHeight="1" x14ac:dyDescent="0.25">
      <c r="A753" s="17">
        <v>45804</v>
      </c>
      <c r="B753" s="18" t="s">
        <v>895</v>
      </c>
      <c r="C753" s="11" t="s">
        <v>896</v>
      </c>
      <c r="D753" s="21">
        <v>3041634.26</v>
      </c>
      <c r="E753" s="19"/>
      <c r="F753" s="21">
        <f t="shared" si="11"/>
        <v>-712295741.6400001</v>
      </c>
    </row>
    <row r="754" spans="1:6" ht="31.5" customHeight="1" x14ac:dyDescent="0.25">
      <c r="A754" s="17">
        <v>45804</v>
      </c>
      <c r="B754" s="18" t="s">
        <v>895</v>
      </c>
      <c r="C754" s="11" t="s">
        <v>897</v>
      </c>
      <c r="D754" s="19"/>
      <c r="E754" s="21">
        <v>3041634.26</v>
      </c>
      <c r="F754" s="21">
        <f t="shared" si="11"/>
        <v>-715337375.9000001</v>
      </c>
    </row>
    <row r="755" spans="1:6" ht="31.5" customHeight="1" x14ac:dyDescent="0.25">
      <c r="A755" s="17">
        <v>45804</v>
      </c>
      <c r="B755" s="18" t="s">
        <v>898</v>
      </c>
      <c r="C755" s="11" t="s">
        <v>899</v>
      </c>
      <c r="D755" s="21">
        <v>431254.56</v>
      </c>
      <c r="E755" s="19"/>
      <c r="F755" s="21">
        <f t="shared" si="11"/>
        <v>-714906121.34000015</v>
      </c>
    </row>
    <row r="756" spans="1:6" ht="31.5" customHeight="1" x14ac:dyDescent="0.25">
      <c r="A756" s="17">
        <v>45804</v>
      </c>
      <c r="B756" s="18" t="s">
        <v>898</v>
      </c>
      <c r="C756" s="11" t="s">
        <v>900</v>
      </c>
      <c r="D756" s="19"/>
      <c r="E756" s="21">
        <v>431254.56</v>
      </c>
      <c r="F756" s="21">
        <f t="shared" si="11"/>
        <v>-715337375.9000001</v>
      </c>
    </row>
    <row r="757" spans="1:6" ht="31.5" customHeight="1" x14ac:dyDescent="0.25">
      <c r="A757" s="17">
        <v>45804</v>
      </c>
      <c r="B757" s="18" t="s">
        <v>901</v>
      </c>
      <c r="C757" s="11" t="s">
        <v>902</v>
      </c>
      <c r="D757" s="21">
        <v>6000</v>
      </c>
      <c r="E757" s="19"/>
      <c r="F757" s="21">
        <f t="shared" si="11"/>
        <v>-715331375.9000001</v>
      </c>
    </row>
    <row r="758" spans="1:6" ht="31.5" customHeight="1" x14ac:dyDescent="0.25">
      <c r="A758" s="17">
        <v>45804</v>
      </c>
      <c r="B758" s="18" t="s">
        <v>903</v>
      </c>
      <c r="C758" s="11" t="s">
        <v>904</v>
      </c>
      <c r="D758" s="21">
        <v>6000</v>
      </c>
      <c r="E758" s="19"/>
      <c r="F758" s="21">
        <f t="shared" si="11"/>
        <v>-715325375.9000001</v>
      </c>
    </row>
    <row r="759" spans="1:6" ht="31.5" customHeight="1" x14ac:dyDescent="0.25">
      <c r="A759" s="17">
        <v>45804</v>
      </c>
      <c r="B759" s="18" t="s">
        <v>905</v>
      </c>
      <c r="C759" s="11" t="s">
        <v>906</v>
      </c>
      <c r="D759" s="21">
        <v>6000</v>
      </c>
      <c r="E759" s="19"/>
      <c r="F759" s="21">
        <f t="shared" si="11"/>
        <v>-715319375.9000001</v>
      </c>
    </row>
    <row r="760" spans="1:6" ht="42" customHeight="1" x14ac:dyDescent="0.25">
      <c r="A760" s="17">
        <v>45804</v>
      </c>
      <c r="B760" s="18" t="s">
        <v>907</v>
      </c>
      <c r="C760" s="11" t="s">
        <v>908</v>
      </c>
      <c r="D760" s="21">
        <v>259970</v>
      </c>
      <c r="E760" s="19"/>
      <c r="F760" s="21">
        <f t="shared" si="11"/>
        <v>-715059405.9000001</v>
      </c>
    </row>
    <row r="761" spans="1:6" ht="31.5" customHeight="1" x14ac:dyDescent="0.25">
      <c r="A761" s="17">
        <v>45804</v>
      </c>
      <c r="B761" s="18" t="s">
        <v>909</v>
      </c>
      <c r="C761" s="11" t="s">
        <v>910</v>
      </c>
      <c r="D761" s="21">
        <v>6000</v>
      </c>
      <c r="E761" s="19"/>
      <c r="F761" s="21">
        <f t="shared" si="11"/>
        <v>-715053405.9000001</v>
      </c>
    </row>
    <row r="762" spans="1:6" ht="31.5" customHeight="1" x14ac:dyDescent="0.25">
      <c r="A762" s="17">
        <v>45804</v>
      </c>
      <c r="B762" s="18" t="s">
        <v>911</v>
      </c>
      <c r="C762" s="11" t="s">
        <v>912</v>
      </c>
      <c r="D762" s="21">
        <v>6000</v>
      </c>
      <c r="E762" s="19"/>
      <c r="F762" s="21">
        <f t="shared" si="11"/>
        <v>-715047405.9000001</v>
      </c>
    </row>
    <row r="763" spans="1:6" ht="31.5" customHeight="1" x14ac:dyDescent="0.25">
      <c r="A763" s="17">
        <v>45804</v>
      </c>
      <c r="B763" s="18" t="s">
        <v>913</v>
      </c>
      <c r="C763" s="11" t="s">
        <v>914</v>
      </c>
      <c r="D763" s="21">
        <v>1000</v>
      </c>
      <c r="E763" s="19"/>
      <c r="F763" s="21">
        <f t="shared" si="11"/>
        <v>-715046405.9000001</v>
      </c>
    </row>
    <row r="764" spans="1:6" ht="23.25" customHeight="1" x14ac:dyDescent="0.25">
      <c r="A764" s="17">
        <v>45804</v>
      </c>
      <c r="B764" s="18" t="s">
        <v>915</v>
      </c>
      <c r="C764" s="11" t="s">
        <v>916</v>
      </c>
      <c r="D764" s="21">
        <v>6000</v>
      </c>
      <c r="E764" s="19"/>
      <c r="F764" s="21">
        <f t="shared" si="11"/>
        <v>-715040405.9000001</v>
      </c>
    </row>
    <row r="765" spans="1:6" ht="23.25" customHeight="1" x14ac:dyDescent="0.25">
      <c r="A765" s="17">
        <v>45804</v>
      </c>
      <c r="B765" s="18" t="s">
        <v>917</v>
      </c>
      <c r="C765" s="11" t="s">
        <v>918</v>
      </c>
      <c r="D765" s="21">
        <v>8500</v>
      </c>
      <c r="E765" s="19"/>
      <c r="F765" s="21">
        <f t="shared" si="11"/>
        <v>-715031905.9000001</v>
      </c>
    </row>
    <row r="766" spans="1:6" ht="23.25" customHeight="1" x14ac:dyDescent="0.25">
      <c r="A766" s="17">
        <v>45804</v>
      </c>
      <c r="B766" s="18" t="s">
        <v>919</v>
      </c>
      <c r="C766" s="11" t="s">
        <v>1218</v>
      </c>
      <c r="D766" s="21">
        <v>3000</v>
      </c>
      <c r="E766" s="19"/>
      <c r="F766" s="21">
        <f t="shared" si="11"/>
        <v>-715028905.9000001</v>
      </c>
    </row>
    <row r="767" spans="1:6" ht="23.25" customHeight="1" x14ac:dyDescent="0.25">
      <c r="A767" s="17">
        <v>45804</v>
      </c>
      <c r="B767" s="18" t="s">
        <v>920</v>
      </c>
      <c r="C767" s="11" t="s">
        <v>921</v>
      </c>
      <c r="D767" s="21">
        <v>6000</v>
      </c>
      <c r="E767" s="19"/>
      <c r="F767" s="21">
        <f t="shared" si="11"/>
        <v>-715022905.9000001</v>
      </c>
    </row>
    <row r="768" spans="1:6" ht="23.25" customHeight="1" x14ac:dyDescent="0.25">
      <c r="A768" s="17">
        <v>45804</v>
      </c>
      <c r="B768" s="18" t="s">
        <v>922</v>
      </c>
      <c r="C768" s="11" t="s">
        <v>923</v>
      </c>
      <c r="D768" s="21">
        <v>6000</v>
      </c>
      <c r="E768" s="19"/>
      <c r="F768" s="21">
        <f t="shared" si="11"/>
        <v>-715016905.9000001</v>
      </c>
    </row>
    <row r="769" spans="1:6" ht="23.25" customHeight="1" x14ac:dyDescent="0.25">
      <c r="A769" s="17">
        <v>45804</v>
      </c>
      <c r="B769" s="18" t="s">
        <v>924</v>
      </c>
      <c r="C769" s="11" t="s">
        <v>925</v>
      </c>
      <c r="D769" s="21">
        <v>10000</v>
      </c>
      <c r="E769" s="19"/>
      <c r="F769" s="21">
        <f t="shared" si="11"/>
        <v>-715006905.9000001</v>
      </c>
    </row>
    <row r="770" spans="1:6" ht="23.25" customHeight="1" x14ac:dyDescent="0.25">
      <c r="A770" s="17">
        <v>45804</v>
      </c>
      <c r="B770" s="18" t="s">
        <v>926</v>
      </c>
      <c r="C770" s="11" t="s">
        <v>927</v>
      </c>
      <c r="D770" s="21">
        <v>12500</v>
      </c>
      <c r="E770" s="19"/>
      <c r="F770" s="21">
        <f t="shared" si="11"/>
        <v>-714994405.9000001</v>
      </c>
    </row>
    <row r="771" spans="1:6" ht="30.75" customHeight="1" x14ac:dyDescent="0.25">
      <c r="A771" s="17">
        <v>45804</v>
      </c>
      <c r="B771" s="18" t="s">
        <v>928</v>
      </c>
      <c r="C771" s="11" t="s">
        <v>929</v>
      </c>
      <c r="D771" s="21">
        <v>5000</v>
      </c>
      <c r="E771" s="19"/>
      <c r="F771" s="21">
        <f t="shared" si="11"/>
        <v>-714989405.9000001</v>
      </c>
    </row>
    <row r="772" spans="1:6" ht="21.75" customHeight="1" x14ac:dyDescent="0.25">
      <c r="A772" s="17">
        <v>45805</v>
      </c>
      <c r="B772" s="18" t="s">
        <v>930</v>
      </c>
      <c r="C772" s="11" t="s">
        <v>931</v>
      </c>
      <c r="D772" s="20">
        <v>450</v>
      </c>
      <c r="E772" s="19"/>
      <c r="F772" s="21">
        <f t="shared" si="11"/>
        <v>-714988955.9000001</v>
      </c>
    </row>
    <row r="773" spans="1:6" ht="21.75" customHeight="1" x14ac:dyDescent="0.25">
      <c r="A773" s="17">
        <v>45805</v>
      </c>
      <c r="B773" s="18" t="s">
        <v>930</v>
      </c>
      <c r="C773" s="11" t="s">
        <v>931</v>
      </c>
      <c r="D773" s="21">
        <v>11900</v>
      </c>
      <c r="E773" s="19"/>
      <c r="F773" s="21">
        <f t="shared" si="11"/>
        <v>-714977055.9000001</v>
      </c>
    </row>
    <row r="774" spans="1:6" ht="21.75" customHeight="1" x14ac:dyDescent="0.25">
      <c r="A774" s="17">
        <v>45805</v>
      </c>
      <c r="B774" s="18" t="s">
        <v>930</v>
      </c>
      <c r="C774" s="11" t="s">
        <v>932</v>
      </c>
      <c r="D774" s="21">
        <v>3600</v>
      </c>
      <c r="E774" s="19"/>
      <c r="F774" s="21">
        <f t="shared" si="11"/>
        <v>-714973455.9000001</v>
      </c>
    </row>
    <row r="775" spans="1:6" ht="33" customHeight="1" x14ac:dyDescent="0.25">
      <c r="A775" s="17">
        <v>45805</v>
      </c>
      <c r="B775" s="18" t="s">
        <v>933</v>
      </c>
      <c r="C775" s="11" t="s">
        <v>934</v>
      </c>
      <c r="D775" s="21">
        <v>1050101.3400000001</v>
      </c>
      <c r="E775" s="19"/>
      <c r="F775" s="21">
        <f t="shared" si="11"/>
        <v>-713923354.56000006</v>
      </c>
    </row>
    <row r="776" spans="1:6" ht="33" customHeight="1" x14ac:dyDescent="0.25">
      <c r="A776" s="17">
        <v>45805</v>
      </c>
      <c r="B776" s="18" t="s">
        <v>933</v>
      </c>
      <c r="C776" s="11" t="s">
        <v>935</v>
      </c>
      <c r="D776" s="19"/>
      <c r="E776" s="21">
        <v>1050101.3400000001</v>
      </c>
      <c r="F776" s="21">
        <f t="shared" si="11"/>
        <v>-714973455.9000001</v>
      </c>
    </row>
    <row r="777" spans="1:6" ht="33" customHeight="1" x14ac:dyDescent="0.25">
      <c r="A777" s="17">
        <v>45805</v>
      </c>
      <c r="B777" s="18" t="s">
        <v>936</v>
      </c>
      <c r="C777" s="11" t="s">
        <v>937</v>
      </c>
      <c r="D777" s="21">
        <v>1952357.8</v>
      </c>
      <c r="E777" s="19"/>
      <c r="F777" s="21">
        <f t="shared" si="11"/>
        <v>-713021098.10000014</v>
      </c>
    </row>
    <row r="778" spans="1:6" ht="33" customHeight="1" x14ac:dyDescent="0.25">
      <c r="A778" s="17">
        <v>45805</v>
      </c>
      <c r="B778" s="18" t="s">
        <v>936</v>
      </c>
      <c r="C778" s="11" t="s">
        <v>938</v>
      </c>
      <c r="D778" s="19"/>
      <c r="E778" s="21">
        <v>1952357.8</v>
      </c>
      <c r="F778" s="21">
        <f t="shared" si="11"/>
        <v>-714973455.9000001</v>
      </c>
    </row>
    <row r="779" spans="1:6" ht="33" customHeight="1" x14ac:dyDescent="0.25">
      <c r="A779" s="17">
        <v>45805</v>
      </c>
      <c r="B779" s="18" t="s">
        <v>939</v>
      </c>
      <c r="C779" s="11" t="s">
        <v>940</v>
      </c>
      <c r="D779" s="21">
        <v>2390060.09</v>
      </c>
      <c r="E779" s="19"/>
      <c r="F779" s="21">
        <f t="shared" si="11"/>
        <v>-712583395.81000006</v>
      </c>
    </row>
    <row r="780" spans="1:6" ht="33" customHeight="1" x14ac:dyDescent="0.25">
      <c r="A780" s="17">
        <v>45805</v>
      </c>
      <c r="B780" s="18" t="s">
        <v>939</v>
      </c>
      <c r="C780" s="11" t="s">
        <v>941</v>
      </c>
      <c r="D780" s="19"/>
      <c r="E780" s="21">
        <v>2390060.09</v>
      </c>
      <c r="F780" s="21">
        <f t="shared" ref="F780:F843" si="12">+F779+D780-E780</f>
        <v>-714973455.9000001</v>
      </c>
    </row>
    <row r="781" spans="1:6" ht="33" customHeight="1" x14ac:dyDescent="0.25">
      <c r="A781" s="17">
        <v>45805</v>
      </c>
      <c r="B781" s="18" t="s">
        <v>942</v>
      </c>
      <c r="C781" s="11" t="s">
        <v>943</v>
      </c>
      <c r="D781" s="21">
        <v>2725617.29</v>
      </c>
      <c r="E781" s="19"/>
      <c r="F781" s="21">
        <f t="shared" si="12"/>
        <v>-712247838.61000013</v>
      </c>
    </row>
    <row r="782" spans="1:6" ht="33" customHeight="1" x14ac:dyDescent="0.25">
      <c r="A782" s="17">
        <v>45805</v>
      </c>
      <c r="B782" s="18" t="s">
        <v>942</v>
      </c>
      <c r="C782" s="11" t="s">
        <v>944</v>
      </c>
      <c r="D782" s="19"/>
      <c r="E782" s="21">
        <v>2725617.29</v>
      </c>
      <c r="F782" s="21">
        <f t="shared" si="12"/>
        <v>-714973455.9000001</v>
      </c>
    </row>
    <row r="783" spans="1:6" ht="33" customHeight="1" x14ac:dyDescent="0.25">
      <c r="A783" s="17">
        <v>45805</v>
      </c>
      <c r="B783" s="18" t="s">
        <v>945</v>
      </c>
      <c r="C783" s="11" t="s">
        <v>946</v>
      </c>
      <c r="D783" s="21">
        <v>224805.28</v>
      </c>
      <c r="E783" s="19"/>
      <c r="F783" s="21">
        <f t="shared" si="12"/>
        <v>-714748650.62000012</v>
      </c>
    </row>
    <row r="784" spans="1:6" ht="33" customHeight="1" x14ac:dyDescent="0.25">
      <c r="A784" s="17">
        <v>45805</v>
      </c>
      <c r="B784" s="18" t="s">
        <v>945</v>
      </c>
      <c r="C784" s="11" t="s">
        <v>947</v>
      </c>
      <c r="D784" s="19"/>
      <c r="E784" s="21">
        <v>224805.28</v>
      </c>
      <c r="F784" s="21">
        <f t="shared" si="12"/>
        <v>-714973455.9000001</v>
      </c>
    </row>
    <row r="785" spans="1:6" ht="24" customHeight="1" x14ac:dyDescent="0.25">
      <c r="A785" s="17">
        <v>45805</v>
      </c>
      <c r="B785" s="18" t="s">
        <v>948</v>
      </c>
      <c r="C785" s="11" t="s">
        <v>949</v>
      </c>
      <c r="D785" s="21">
        <v>11000</v>
      </c>
      <c r="E785" s="19"/>
      <c r="F785" s="21">
        <f t="shared" si="12"/>
        <v>-714962455.9000001</v>
      </c>
    </row>
    <row r="786" spans="1:6" ht="24" customHeight="1" x14ac:dyDescent="0.25">
      <c r="A786" s="17">
        <v>45805</v>
      </c>
      <c r="B786" s="18" t="s">
        <v>950</v>
      </c>
      <c r="C786" s="11" t="s">
        <v>951</v>
      </c>
      <c r="D786" s="21">
        <v>3000</v>
      </c>
      <c r="E786" s="19"/>
      <c r="F786" s="21">
        <f t="shared" si="12"/>
        <v>-714959455.9000001</v>
      </c>
    </row>
    <row r="787" spans="1:6" ht="24" customHeight="1" x14ac:dyDescent="0.25">
      <c r="A787" s="17">
        <v>45805</v>
      </c>
      <c r="B787" s="18" t="s">
        <v>952</v>
      </c>
      <c r="C787" s="11" t="s">
        <v>953</v>
      </c>
      <c r="D787" s="21">
        <v>3000</v>
      </c>
      <c r="E787" s="19"/>
      <c r="F787" s="21">
        <f t="shared" si="12"/>
        <v>-714956455.9000001</v>
      </c>
    </row>
    <row r="788" spans="1:6" ht="24" customHeight="1" x14ac:dyDescent="0.25">
      <c r="A788" s="17">
        <v>45805</v>
      </c>
      <c r="B788" s="18" t="s">
        <v>954</v>
      </c>
      <c r="C788" s="11" t="s">
        <v>955</v>
      </c>
      <c r="D788" s="21">
        <v>1000</v>
      </c>
      <c r="E788" s="19"/>
      <c r="F788" s="21">
        <f t="shared" si="12"/>
        <v>-714955455.9000001</v>
      </c>
    </row>
    <row r="789" spans="1:6" ht="24" customHeight="1" x14ac:dyDescent="0.25">
      <c r="A789" s="17">
        <v>45805</v>
      </c>
      <c r="B789" s="18" t="s">
        <v>956</v>
      </c>
      <c r="C789" s="11" t="s">
        <v>957</v>
      </c>
      <c r="D789" s="21">
        <v>3000</v>
      </c>
      <c r="E789" s="19"/>
      <c r="F789" s="21">
        <f t="shared" si="12"/>
        <v>-714952455.9000001</v>
      </c>
    </row>
    <row r="790" spans="1:6" ht="24" customHeight="1" x14ac:dyDescent="0.25">
      <c r="A790" s="17">
        <v>45805</v>
      </c>
      <c r="B790" s="18" t="s">
        <v>958</v>
      </c>
      <c r="C790" s="11" t="s">
        <v>959</v>
      </c>
      <c r="D790" s="21">
        <v>3000</v>
      </c>
      <c r="E790" s="19"/>
      <c r="F790" s="21">
        <f t="shared" si="12"/>
        <v>-714949455.9000001</v>
      </c>
    </row>
    <row r="791" spans="1:6" ht="24" customHeight="1" x14ac:dyDescent="0.25">
      <c r="A791" s="17">
        <v>45805</v>
      </c>
      <c r="B791" s="18" t="s">
        <v>960</v>
      </c>
      <c r="C791" s="11" t="s">
        <v>961</v>
      </c>
      <c r="D791" s="21">
        <v>2500</v>
      </c>
      <c r="E791" s="19"/>
      <c r="F791" s="21">
        <f t="shared" si="12"/>
        <v>-714946955.9000001</v>
      </c>
    </row>
    <row r="792" spans="1:6" ht="24" customHeight="1" x14ac:dyDescent="0.25">
      <c r="A792" s="17">
        <v>45805</v>
      </c>
      <c r="B792" s="18" t="s">
        <v>962</v>
      </c>
      <c r="C792" s="11" t="s">
        <v>963</v>
      </c>
      <c r="D792" s="21">
        <v>1000</v>
      </c>
      <c r="E792" s="19"/>
      <c r="F792" s="21">
        <f t="shared" si="12"/>
        <v>-714945955.9000001</v>
      </c>
    </row>
    <row r="793" spans="1:6" ht="24" customHeight="1" x14ac:dyDescent="0.25">
      <c r="A793" s="17">
        <v>45805</v>
      </c>
      <c r="B793" s="18" t="s">
        <v>964</v>
      </c>
      <c r="C793" s="11" t="s">
        <v>965</v>
      </c>
      <c r="D793" s="21">
        <v>50500</v>
      </c>
      <c r="E793" s="19"/>
      <c r="F793" s="21">
        <f t="shared" si="12"/>
        <v>-714895455.9000001</v>
      </c>
    </row>
    <row r="794" spans="1:6" ht="24" customHeight="1" x14ac:dyDescent="0.25">
      <c r="A794" s="17">
        <v>45805</v>
      </c>
      <c r="B794" s="18" t="s">
        <v>966</v>
      </c>
      <c r="C794" s="11" t="s">
        <v>967</v>
      </c>
      <c r="D794" s="21">
        <v>17000</v>
      </c>
      <c r="E794" s="19"/>
      <c r="F794" s="21">
        <f t="shared" si="12"/>
        <v>-714878455.9000001</v>
      </c>
    </row>
    <row r="795" spans="1:6" ht="31.5" customHeight="1" x14ac:dyDescent="0.25">
      <c r="A795" s="17">
        <v>45805</v>
      </c>
      <c r="B795" s="18" t="s">
        <v>968</v>
      </c>
      <c r="C795" s="11" t="s">
        <v>969</v>
      </c>
      <c r="D795" s="19"/>
      <c r="E795" s="21">
        <v>292134</v>
      </c>
      <c r="F795" s="21">
        <f t="shared" si="12"/>
        <v>-715170589.9000001</v>
      </c>
    </row>
    <row r="796" spans="1:6" ht="31.5" customHeight="1" x14ac:dyDescent="0.25">
      <c r="A796" s="17">
        <v>45805</v>
      </c>
      <c r="B796" s="18" t="s">
        <v>968</v>
      </c>
      <c r="C796" s="11" t="s">
        <v>969</v>
      </c>
      <c r="D796" s="19"/>
      <c r="E796" s="21">
        <v>51059.28</v>
      </c>
      <c r="F796" s="21">
        <f t="shared" si="12"/>
        <v>-715221649.18000007</v>
      </c>
    </row>
    <row r="797" spans="1:6" ht="31.5" customHeight="1" x14ac:dyDescent="0.25">
      <c r="A797" s="17">
        <v>45805</v>
      </c>
      <c r="B797" s="18" t="s">
        <v>968</v>
      </c>
      <c r="C797" s="11" t="s">
        <v>969</v>
      </c>
      <c r="D797" s="19"/>
      <c r="E797" s="21">
        <v>10468.32</v>
      </c>
      <c r="F797" s="21">
        <f t="shared" si="12"/>
        <v>-715232117.50000012</v>
      </c>
    </row>
    <row r="798" spans="1:6" ht="31.5" customHeight="1" x14ac:dyDescent="0.25">
      <c r="A798" s="17">
        <v>45805</v>
      </c>
      <c r="B798" s="18" t="s">
        <v>968</v>
      </c>
      <c r="C798" s="11" t="s">
        <v>969</v>
      </c>
      <c r="D798" s="19"/>
      <c r="E798" s="21">
        <v>11088.4</v>
      </c>
      <c r="F798" s="21">
        <f t="shared" si="12"/>
        <v>-715243205.9000001</v>
      </c>
    </row>
    <row r="799" spans="1:6" ht="31.5" customHeight="1" x14ac:dyDescent="0.25">
      <c r="A799" s="17">
        <v>45805</v>
      </c>
      <c r="B799" s="18" t="s">
        <v>968</v>
      </c>
      <c r="C799" s="11" t="s">
        <v>969</v>
      </c>
      <c r="D799" s="19"/>
      <c r="E799" s="21">
        <v>55416.88</v>
      </c>
      <c r="F799" s="21">
        <f t="shared" si="12"/>
        <v>-715298622.78000009</v>
      </c>
    </row>
    <row r="800" spans="1:6" ht="31.5" customHeight="1" x14ac:dyDescent="0.25">
      <c r="A800" s="17">
        <v>45805</v>
      </c>
      <c r="B800" s="18" t="s">
        <v>970</v>
      </c>
      <c r="C800" s="11" t="s">
        <v>971</v>
      </c>
      <c r="D800" s="19"/>
      <c r="E800" s="21">
        <v>12796.24</v>
      </c>
      <c r="F800" s="21">
        <f t="shared" si="12"/>
        <v>-715311419.0200001</v>
      </c>
    </row>
    <row r="801" spans="1:6" ht="31.5" customHeight="1" x14ac:dyDescent="0.25">
      <c r="A801" s="17">
        <v>45805</v>
      </c>
      <c r="B801" s="18" t="s">
        <v>970</v>
      </c>
      <c r="C801" s="11" t="s">
        <v>971</v>
      </c>
      <c r="D801" s="19"/>
      <c r="E801" s="20">
        <v>459.2</v>
      </c>
      <c r="F801" s="21">
        <f t="shared" si="12"/>
        <v>-715311878.22000015</v>
      </c>
    </row>
    <row r="802" spans="1:6" ht="31.5" customHeight="1" x14ac:dyDescent="0.25">
      <c r="A802" s="17">
        <v>45805</v>
      </c>
      <c r="B802" s="18" t="s">
        <v>970</v>
      </c>
      <c r="C802" s="11" t="s">
        <v>971</v>
      </c>
      <c r="D802" s="19"/>
      <c r="E802" s="21">
        <v>2258.16</v>
      </c>
      <c r="F802" s="21">
        <f t="shared" si="12"/>
        <v>-715314136.38000011</v>
      </c>
    </row>
    <row r="803" spans="1:6" ht="31.5" customHeight="1" x14ac:dyDescent="0.25">
      <c r="A803" s="17">
        <v>45805</v>
      </c>
      <c r="B803" s="18" t="s">
        <v>970</v>
      </c>
      <c r="C803" s="11" t="s">
        <v>971</v>
      </c>
      <c r="D803" s="19"/>
      <c r="E803" s="20">
        <v>486.4</v>
      </c>
      <c r="F803" s="21">
        <f t="shared" si="12"/>
        <v>-715314622.78000009</v>
      </c>
    </row>
    <row r="804" spans="1:6" ht="31.5" customHeight="1" x14ac:dyDescent="0.25">
      <c r="A804" s="17">
        <v>45805</v>
      </c>
      <c r="B804" s="18" t="s">
        <v>970</v>
      </c>
      <c r="C804" s="11" t="s">
        <v>971</v>
      </c>
      <c r="D804" s="19"/>
      <c r="E804" s="21">
        <v>2478.4</v>
      </c>
      <c r="F804" s="21">
        <f t="shared" si="12"/>
        <v>-715317101.18000007</v>
      </c>
    </row>
    <row r="805" spans="1:6" ht="31.5" customHeight="1" x14ac:dyDescent="0.25">
      <c r="A805" s="17">
        <v>45805</v>
      </c>
      <c r="B805" s="18" t="s">
        <v>972</v>
      </c>
      <c r="C805" s="11" t="s">
        <v>973</v>
      </c>
      <c r="D805" s="19"/>
      <c r="E805" s="21">
        <v>123084.06</v>
      </c>
      <c r="F805" s="21">
        <f t="shared" si="12"/>
        <v>-715440185.24000001</v>
      </c>
    </row>
    <row r="806" spans="1:6" ht="31.5" customHeight="1" x14ac:dyDescent="0.25">
      <c r="A806" s="17">
        <v>45805</v>
      </c>
      <c r="B806" s="18" t="s">
        <v>972</v>
      </c>
      <c r="C806" s="11" t="s">
        <v>973</v>
      </c>
      <c r="D806" s="19"/>
      <c r="E806" s="21">
        <v>27434.94</v>
      </c>
      <c r="F806" s="21">
        <f t="shared" si="12"/>
        <v>-715467620.18000007</v>
      </c>
    </row>
    <row r="807" spans="1:6" ht="31.5" customHeight="1" x14ac:dyDescent="0.25">
      <c r="A807" s="17">
        <v>45805</v>
      </c>
      <c r="B807" s="18" t="s">
        <v>972</v>
      </c>
      <c r="C807" s="11" t="s">
        <v>973</v>
      </c>
      <c r="D807" s="19"/>
      <c r="E807" s="21">
        <v>4592</v>
      </c>
      <c r="F807" s="21">
        <f t="shared" si="12"/>
        <v>-715472212.18000007</v>
      </c>
    </row>
    <row r="808" spans="1:6" ht="31.5" customHeight="1" x14ac:dyDescent="0.25">
      <c r="A808" s="17">
        <v>45805</v>
      </c>
      <c r="B808" s="18" t="s">
        <v>972</v>
      </c>
      <c r="C808" s="11" t="s">
        <v>973</v>
      </c>
      <c r="D808" s="19"/>
      <c r="E808" s="21">
        <v>4864</v>
      </c>
      <c r="F808" s="21">
        <f t="shared" si="12"/>
        <v>-715477076.18000007</v>
      </c>
    </row>
    <row r="809" spans="1:6" ht="31.5" customHeight="1" x14ac:dyDescent="0.25">
      <c r="A809" s="17">
        <v>45805</v>
      </c>
      <c r="B809" s="18" t="s">
        <v>972</v>
      </c>
      <c r="C809" s="11" t="s">
        <v>973</v>
      </c>
      <c r="D809" s="19"/>
      <c r="E809" s="20">
        <v>25</v>
      </c>
      <c r="F809" s="21">
        <f t="shared" si="12"/>
        <v>-715477101.18000007</v>
      </c>
    </row>
    <row r="810" spans="1:6" ht="31.5" customHeight="1" x14ac:dyDescent="0.25">
      <c r="A810" s="17">
        <v>45805</v>
      </c>
      <c r="B810" s="18" t="s">
        <v>972</v>
      </c>
      <c r="C810" s="11" t="s">
        <v>973</v>
      </c>
      <c r="D810" s="19"/>
      <c r="E810" s="21">
        <v>23831.09</v>
      </c>
      <c r="F810" s="21">
        <f t="shared" si="12"/>
        <v>-715500932.2700001</v>
      </c>
    </row>
    <row r="811" spans="1:6" ht="33.75" customHeight="1" x14ac:dyDescent="0.25">
      <c r="A811" s="17">
        <v>45805</v>
      </c>
      <c r="B811" s="18" t="s">
        <v>974</v>
      </c>
      <c r="C811" s="11" t="s">
        <v>975</v>
      </c>
      <c r="D811" s="19"/>
      <c r="E811" s="21">
        <v>145984.98000000001</v>
      </c>
      <c r="F811" s="21">
        <f t="shared" si="12"/>
        <v>-715646917.25000012</v>
      </c>
    </row>
    <row r="812" spans="1:6" ht="33.75" customHeight="1" x14ac:dyDescent="0.25">
      <c r="A812" s="17">
        <v>45805</v>
      </c>
      <c r="B812" s="18" t="s">
        <v>974</v>
      </c>
      <c r="C812" s="11" t="s">
        <v>975</v>
      </c>
      <c r="D812" s="19"/>
      <c r="E812" s="21">
        <v>7683.42</v>
      </c>
      <c r="F812" s="21">
        <f t="shared" si="12"/>
        <v>-715654600.67000008</v>
      </c>
    </row>
    <row r="813" spans="1:6" ht="22.5" customHeight="1" x14ac:dyDescent="0.25">
      <c r="A813" s="17">
        <v>45806</v>
      </c>
      <c r="B813" s="18" t="s">
        <v>976</v>
      </c>
      <c r="C813" s="11" t="s">
        <v>977</v>
      </c>
      <c r="D813" s="21">
        <v>1600</v>
      </c>
      <c r="E813" s="19"/>
      <c r="F813" s="21">
        <f t="shared" si="12"/>
        <v>-715653000.67000008</v>
      </c>
    </row>
    <row r="814" spans="1:6" ht="22.5" customHeight="1" x14ac:dyDescent="0.25">
      <c r="A814" s="17">
        <v>45806</v>
      </c>
      <c r="B814" s="18" t="s">
        <v>976</v>
      </c>
      <c r="C814" s="11" t="s">
        <v>977</v>
      </c>
      <c r="D814" s="21">
        <v>10000</v>
      </c>
      <c r="E814" s="19"/>
      <c r="F814" s="21">
        <f t="shared" si="12"/>
        <v>-715643000.67000008</v>
      </c>
    </row>
    <row r="815" spans="1:6" ht="22.5" customHeight="1" x14ac:dyDescent="0.25">
      <c r="A815" s="17">
        <v>45806</v>
      </c>
      <c r="B815" s="18" t="s">
        <v>976</v>
      </c>
      <c r="C815" s="11" t="s">
        <v>978</v>
      </c>
      <c r="D815" s="21">
        <v>399996.08</v>
      </c>
      <c r="E815" s="19"/>
      <c r="F815" s="21">
        <f t="shared" si="12"/>
        <v>-715243004.59000003</v>
      </c>
    </row>
    <row r="816" spans="1:6" ht="32.25" customHeight="1" x14ac:dyDescent="0.25">
      <c r="A816" s="17">
        <v>45806</v>
      </c>
      <c r="B816" s="18" t="s">
        <v>979</v>
      </c>
      <c r="C816" s="11" t="s">
        <v>980</v>
      </c>
      <c r="D816" s="21">
        <v>1074018.76</v>
      </c>
      <c r="E816" s="19"/>
      <c r="F816" s="21">
        <f t="shared" si="12"/>
        <v>-714168985.83000004</v>
      </c>
    </row>
    <row r="817" spans="1:6" ht="32.25" customHeight="1" x14ac:dyDescent="0.25">
      <c r="A817" s="17">
        <v>45806</v>
      </c>
      <c r="B817" s="18" t="s">
        <v>979</v>
      </c>
      <c r="C817" s="11" t="s">
        <v>981</v>
      </c>
      <c r="D817" s="19"/>
      <c r="E817" s="21">
        <v>1074018.76</v>
      </c>
      <c r="F817" s="21">
        <f t="shared" si="12"/>
        <v>-715243004.59000003</v>
      </c>
    </row>
    <row r="818" spans="1:6" ht="32.25" customHeight="1" x14ac:dyDescent="0.25">
      <c r="A818" s="17">
        <v>45806</v>
      </c>
      <c r="B818" s="18" t="s">
        <v>982</v>
      </c>
      <c r="C818" s="11" t="s">
        <v>983</v>
      </c>
      <c r="D818" s="21">
        <v>684725.36</v>
      </c>
      <c r="E818" s="19"/>
      <c r="F818" s="21">
        <f t="shared" si="12"/>
        <v>-714558279.23000002</v>
      </c>
    </row>
    <row r="819" spans="1:6" ht="32.25" customHeight="1" x14ac:dyDescent="0.25">
      <c r="A819" s="17">
        <v>45806</v>
      </c>
      <c r="B819" s="18" t="s">
        <v>982</v>
      </c>
      <c r="C819" s="11" t="s">
        <v>984</v>
      </c>
      <c r="D819" s="19"/>
      <c r="E819" s="21">
        <v>684725.36</v>
      </c>
      <c r="F819" s="21">
        <f t="shared" si="12"/>
        <v>-715243004.59000003</v>
      </c>
    </row>
    <row r="820" spans="1:6" ht="32.25" customHeight="1" x14ac:dyDescent="0.25">
      <c r="A820" s="17">
        <v>45806</v>
      </c>
      <c r="B820" s="18" t="s">
        <v>985</v>
      </c>
      <c r="C820" s="11" t="s">
        <v>986</v>
      </c>
      <c r="D820" s="21">
        <v>696291.83</v>
      </c>
      <c r="E820" s="19"/>
      <c r="F820" s="21">
        <f t="shared" si="12"/>
        <v>-714546712.75999999</v>
      </c>
    </row>
    <row r="821" spans="1:6" ht="32.25" customHeight="1" x14ac:dyDescent="0.25">
      <c r="A821" s="17">
        <v>45806</v>
      </c>
      <c r="B821" s="18" t="s">
        <v>985</v>
      </c>
      <c r="C821" s="11" t="s">
        <v>987</v>
      </c>
      <c r="D821" s="19"/>
      <c r="E821" s="21">
        <v>696291.83</v>
      </c>
      <c r="F821" s="21">
        <f t="shared" si="12"/>
        <v>-715243004.59000003</v>
      </c>
    </row>
    <row r="822" spans="1:6" ht="32.25" customHeight="1" x14ac:dyDescent="0.25">
      <c r="A822" s="17">
        <v>45806</v>
      </c>
      <c r="B822" s="18" t="s">
        <v>988</v>
      </c>
      <c r="C822" s="11" t="s">
        <v>989</v>
      </c>
      <c r="D822" s="21">
        <v>464548.94</v>
      </c>
      <c r="E822" s="19"/>
      <c r="F822" s="21">
        <f t="shared" si="12"/>
        <v>-714778455.64999998</v>
      </c>
    </row>
    <row r="823" spans="1:6" ht="32.25" customHeight="1" x14ac:dyDescent="0.25">
      <c r="A823" s="17">
        <v>45806</v>
      </c>
      <c r="B823" s="18" t="s">
        <v>988</v>
      </c>
      <c r="C823" s="11" t="s">
        <v>990</v>
      </c>
      <c r="D823" s="19"/>
      <c r="E823" s="21">
        <v>464548.94</v>
      </c>
      <c r="F823" s="21">
        <f t="shared" si="12"/>
        <v>-715243004.59000003</v>
      </c>
    </row>
    <row r="824" spans="1:6" ht="32.25" customHeight="1" x14ac:dyDescent="0.25">
      <c r="A824" s="17">
        <v>45806</v>
      </c>
      <c r="B824" s="18" t="s">
        <v>991</v>
      </c>
      <c r="C824" s="11" t="s">
        <v>992</v>
      </c>
      <c r="D824" s="21">
        <v>97800</v>
      </c>
      <c r="E824" s="19"/>
      <c r="F824" s="21">
        <f t="shared" si="12"/>
        <v>-715145204.59000003</v>
      </c>
    </row>
    <row r="825" spans="1:6" ht="32.25" customHeight="1" x14ac:dyDescent="0.25">
      <c r="A825" s="17">
        <v>45806</v>
      </c>
      <c r="B825" s="18" t="s">
        <v>991</v>
      </c>
      <c r="C825" s="11" t="s">
        <v>993</v>
      </c>
      <c r="D825" s="19"/>
      <c r="E825" s="21">
        <v>97800</v>
      </c>
      <c r="F825" s="21">
        <f t="shared" si="12"/>
        <v>-715243004.59000003</v>
      </c>
    </row>
    <row r="826" spans="1:6" ht="32.25" customHeight="1" x14ac:dyDescent="0.25">
      <c r="A826" s="17">
        <v>45806</v>
      </c>
      <c r="B826" s="18" t="s">
        <v>994</v>
      </c>
      <c r="C826" s="11" t="s">
        <v>995</v>
      </c>
      <c r="D826" s="21">
        <v>6000</v>
      </c>
      <c r="E826" s="19"/>
      <c r="F826" s="21">
        <f t="shared" si="12"/>
        <v>-715237004.59000003</v>
      </c>
    </row>
    <row r="827" spans="1:6" ht="32.25" customHeight="1" x14ac:dyDescent="0.25">
      <c r="A827" s="17">
        <v>45806</v>
      </c>
      <c r="B827" s="18" t="s">
        <v>996</v>
      </c>
      <c r="C827" s="11" t="s">
        <v>997</v>
      </c>
      <c r="D827" s="21">
        <v>6000</v>
      </c>
      <c r="E827" s="19"/>
      <c r="F827" s="21">
        <f t="shared" si="12"/>
        <v>-715231004.59000003</v>
      </c>
    </row>
    <row r="828" spans="1:6" ht="32.25" customHeight="1" x14ac:dyDescent="0.25">
      <c r="A828" s="17">
        <v>45806</v>
      </c>
      <c r="B828" s="18" t="s">
        <v>998</v>
      </c>
      <c r="C828" s="11" t="s">
        <v>999</v>
      </c>
      <c r="D828" s="21">
        <v>230954</v>
      </c>
      <c r="E828" s="19"/>
      <c r="F828" s="21">
        <f t="shared" si="12"/>
        <v>-715000050.59000003</v>
      </c>
    </row>
    <row r="829" spans="1:6" ht="32.25" customHeight="1" x14ac:dyDescent="0.25">
      <c r="A829" s="17">
        <v>45806</v>
      </c>
      <c r="B829" s="18" t="s">
        <v>998</v>
      </c>
      <c r="C829" s="11" t="s">
        <v>1000</v>
      </c>
      <c r="D829" s="19"/>
      <c r="E829" s="21">
        <v>230954</v>
      </c>
      <c r="F829" s="21">
        <f t="shared" si="12"/>
        <v>-715231004.59000003</v>
      </c>
    </row>
    <row r="830" spans="1:6" ht="24.75" customHeight="1" x14ac:dyDescent="0.25">
      <c r="A830" s="17">
        <v>45806</v>
      </c>
      <c r="B830" s="18" t="s">
        <v>1001</v>
      </c>
      <c r="C830" s="11" t="s">
        <v>1002</v>
      </c>
      <c r="D830" s="21">
        <v>2000</v>
      </c>
      <c r="E830" s="19"/>
      <c r="F830" s="21">
        <f t="shared" si="12"/>
        <v>-715229004.59000003</v>
      </c>
    </row>
    <row r="831" spans="1:6" ht="24.75" customHeight="1" x14ac:dyDescent="0.25">
      <c r="A831" s="17">
        <v>45806</v>
      </c>
      <c r="B831" s="18" t="s">
        <v>1003</v>
      </c>
      <c r="C831" s="11" t="s">
        <v>1004</v>
      </c>
      <c r="D831" s="21">
        <v>3000</v>
      </c>
      <c r="E831" s="19"/>
      <c r="F831" s="21">
        <f t="shared" si="12"/>
        <v>-715226004.59000003</v>
      </c>
    </row>
    <row r="832" spans="1:6" ht="24.75" customHeight="1" x14ac:dyDescent="0.25">
      <c r="A832" s="17">
        <v>45806</v>
      </c>
      <c r="B832" s="18" t="s">
        <v>1005</v>
      </c>
      <c r="C832" s="11" t="s">
        <v>1006</v>
      </c>
      <c r="D832" s="21">
        <v>6000</v>
      </c>
      <c r="E832" s="19"/>
      <c r="F832" s="21">
        <f t="shared" si="12"/>
        <v>-715220004.59000003</v>
      </c>
    </row>
    <row r="833" spans="1:6" ht="24.75" customHeight="1" x14ac:dyDescent="0.25">
      <c r="A833" s="17">
        <v>45806</v>
      </c>
      <c r="B833" s="18" t="s">
        <v>1007</v>
      </c>
      <c r="C833" s="11" t="s">
        <v>1008</v>
      </c>
      <c r="D833" s="21">
        <v>2500</v>
      </c>
      <c r="E833" s="19"/>
      <c r="F833" s="21">
        <f t="shared" si="12"/>
        <v>-715217504.59000003</v>
      </c>
    </row>
    <row r="834" spans="1:6" ht="24.75" customHeight="1" x14ac:dyDescent="0.25">
      <c r="A834" s="17">
        <v>45806</v>
      </c>
      <c r="B834" s="18" t="s">
        <v>1009</v>
      </c>
      <c r="C834" s="11" t="s">
        <v>1010</v>
      </c>
      <c r="D834" s="21">
        <v>2500</v>
      </c>
      <c r="E834" s="19"/>
      <c r="F834" s="21">
        <f t="shared" si="12"/>
        <v>-715215004.59000003</v>
      </c>
    </row>
    <row r="835" spans="1:6" ht="24.75" customHeight="1" x14ac:dyDescent="0.25">
      <c r="A835" s="17">
        <v>45806</v>
      </c>
      <c r="B835" s="18" t="s">
        <v>1011</v>
      </c>
      <c r="C835" s="11" t="s">
        <v>1012</v>
      </c>
      <c r="D835" s="21">
        <v>5700</v>
      </c>
      <c r="E835" s="19"/>
      <c r="F835" s="21">
        <f t="shared" si="12"/>
        <v>-715209304.59000003</v>
      </c>
    </row>
    <row r="836" spans="1:6" ht="24.75" customHeight="1" x14ac:dyDescent="0.25">
      <c r="A836" s="17">
        <v>45806</v>
      </c>
      <c r="B836" s="18" t="s">
        <v>1013</v>
      </c>
      <c r="C836" s="11" t="s">
        <v>1014</v>
      </c>
      <c r="D836" s="21">
        <v>7000</v>
      </c>
      <c r="E836" s="19"/>
      <c r="F836" s="21">
        <f t="shared" si="12"/>
        <v>-715202304.59000003</v>
      </c>
    </row>
    <row r="837" spans="1:6" ht="24.75" customHeight="1" x14ac:dyDescent="0.25">
      <c r="A837" s="17">
        <v>45806</v>
      </c>
      <c r="B837" s="18" t="s">
        <v>1015</v>
      </c>
      <c r="C837" s="11" t="s">
        <v>1219</v>
      </c>
      <c r="D837" s="21">
        <v>6000</v>
      </c>
      <c r="E837" s="19"/>
      <c r="F837" s="21">
        <f t="shared" si="12"/>
        <v>-715196304.59000003</v>
      </c>
    </row>
    <row r="838" spans="1:6" ht="24.75" customHeight="1" x14ac:dyDescent="0.25">
      <c r="A838" s="17">
        <v>45806</v>
      </c>
      <c r="B838" s="18" t="s">
        <v>1016</v>
      </c>
      <c r="C838" s="11" t="s">
        <v>1017</v>
      </c>
      <c r="D838" s="21">
        <v>11000</v>
      </c>
      <c r="E838" s="19"/>
      <c r="F838" s="21">
        <f t="shared" si="12"/>
        <v>-715185304.59000003</v>
      </c>
    </row>
    <row r="839" spans="1:6" ht="24.75" customHeight="1" x14ac:dyDescent="0.25">
      <c r="A839" s="17">
        <v>45806</v>
      </c>
      <c r="B839" s="18" t="s">
        <v>1018</v>
      </c>
      <c r="C839" s="11" t="s">
        <v>1019</v>
      </c>
      <c r="D839" s="21">
        <v>6000</v>
      </c>
      <c r="E839" s="19"/>
      <c r="F839" s="21">
        <f t="shared" si="12"/>
        <v>-715179304.59000003</v>
      </c>
    </row>
    <row r="840" spans="1:6" ht="24.75" customHeight="1" x14ac:dyDescent="0.25">
      <c r="A840" s="17">
        <v>45806</v>
      </c>
      <c r="B840" s="18" t="s">
        <v>1020</v>
      </c>
      <c r="C840" s="11" t="s">
        <v>1021</v>
      </c>
      <c r="D840" s="21">
        <v>1000</v>
      </c>
      <c r="E840" s="19"/>
      <c r="F840" s="21">
        <f t="shared" si="12"/>
        <v>-715178304.59000003</v>
      </c>
    </row>
    <row r="841" spans="1:6" ht="24.75" customHeight="1" x14ac:dyDescent="0.25">
      <c r="A841" s="17">
        <v>45806</v>
      </c>
      <c r="B841" s="18" t="s">
        <v>1022</v>
      </c>
      <c r="C841" s="11" t="s">
        <v>1023</v>
      </c>
      <c r="D841" s="21">
        <v>6000</v>
      </c>
      <c r="E841" s="19"/>
      <c r="F841" s="21">
        <f t="shared" si="12"/>
        <v>-715172304.59000003</v>
      </c>
    </row>
    <row r="842" spans="1:6" ht="24.75" customHeight="1" x14ac:dyDescent="0.25">
      <c r="A842" s="17">
        <v>45806</v>
      </c>
      <c r="B842" s="18" t="s">
        <v>1024</v>
      </c>
      <c r="C842" s="11" t="s">
        <v>1025</v>
      </c>
      <c r="D842" s="21">
        <v>6000</v>
      </c>
      <c r="E842" s="19"/>
      <c r="F842" s="21">
        <f t="shared" si="12"/>
        <v>-715166304.59000003</v>
      </c>
    </row>
    <row r="843" spans="1:6" ht="24.75" customHeight="1" x14ac:dyDescent="0.25">
      <c r="A843" s="17">
        <v>45806</v>
      </c>
      <c r="B843" s="18" t="s">
        <v>1026</v>
      </c>
      <c r="C843" s="11" t="s">
        <v>1027</v>
      </c>
      <c r="D843" s="21">
        <v>8500</v>
      </c>
      <c r="E843" s="19"/>
      <c r="F843" s="21">
        <f t="shared" si="12"/>
        <v>-715157804.59000003</v>
      </c>
    </row>
    <row r="844" spans="1:6" ht="24.75" customHeight="1" x14ac:dyDescent="0.25">
      <c r="A844" s="17">
        <v>45806</v>
      </c>
      <c r="B844" s="18" t="s">
        <v>1028</v>
      </c>
      <c r="C844" s="11" t="s">
        <v>1029</v>
      </c>
      <c r="D844" s="21">
        <v>1000</v>
      </c>
      <c r="E844" s="19"/>
      <c r="F844" s="21">
        <f t="shared" ref="F844:F907" si="13">+F843+D844-E844</f>
        <v>-715156804.59000003</v>
      </c>
    </row>
    <row r="845" spans="1:6" ht="24.75" customHeight="1" x14ac:dyDescent="0.25">
      <c r="A845" s="17">
        <v>45806</v>
      </c>
      <c r="B845" s="18" t="s">
        <v>1030</v>
      </c>
      <c r="C845" s="11" t="s">
        <v>1031</v>
      </c>
      <c r="D845" s="21">
        <v>8500</v>
      </c>
      <c r="E845" s="19"/>
      <c r="F845" s="21">
        <f t="shared" si="13"/>
        <v>-715148304.59000003</v>
      </c>
    </row>
    <row r="846" spans="1:6" ht="24.75" customHeight="1" x14ac:dyDescent="0.25">
      <c r="A846" s="17">
        <v>45806</v>
      </c>
      <c r="B846" s="18" t="s">
        <v>1032</v>
      </c>
      <c r="C846" s="11" t="s">
        <v>1033</v>
      </c>
      <c r="D846" s="21">
        <v>6000</v>
      </c>
      <c r="E846" s="19"/>
      <c r="F846" s="21">
        <f t="shared" si="13"/>
        <v>-715142304.59000003</v>
      </c>
    </row>
    <row r="847" spans="1:6" ht="24.75" customHeight="1" x14ac:dyDescent="0.25">
      <c r="A847" s="17">
        <v>45806</v>
      </c>
      <c r="B847" s="18" t="s">
        <v>1034</v>
      </c>
      <c r="C847" s="11" t="s">
        <v>1035</v>
      </c>
      <c r="D847" s="21">
        <v>5500</v>
      </c>
      <c r="E847" s="19"/>
      <c r="F847" s="21">
        <f t="shared" si="13"/>
        <v>-715136804.59000003</v>
      </c>
    </row>
    <row r="848" spans="1:6" ht="24.75" customHeight="1" x14ac:dyDescent="0.25">
      <c r="A848" s="17">
        <v>45807</v>
      </c>
      <c r="B848" s="18" t="s">
        <v>1036</v>
      </c>
      <c r="C848" s="11" t="s">
        <v>1037</v>
      </c>
      <c r="D848" s="19"/>
      <c r="E848" s="20">
        <v>175</v>
      </c>
      <c r="F848" s="21">
        <f t="shared" si="13"/>
        <v>-715136979.59000003</v>
      </c>
    </row>
    <row r="849" spans="1:6" ht="24.75" customHeight="1" x14ac:dyDescent="0.25">
      <c r="A849" s="17">
        <v>45807</v>
      </c>
      <c r="B849" s="18" t="s">
        <v>1038</v>
      </c>
      <c r="C849" s="11" t="s">
        <v>1039</v>
      </c>
      <c r="D849" s="19"/>
      <c r="E849" s="20">
        <v>175</v>
      </c>
      <c r="F849" s="21">
        <f t="shared" si="13"/>
        <v>-715137154.59000003</v>
      </c>
    </row>
    <row r="850" spans="1:6" ht="33.75" customHeight="1" x14ac:dyDescent="0.25">
      <c r="A850" s="17">
        <v>45807</v>
      </c>
      <c r="B850" s="18" t="s">
        <v>1040</v>
      </c>
      <c r="C850" s="11" t="s">
        <v>1041</v>
      </c>
      <c r="D850" s="21">
        <v>6688122.1600000001</v>
      </c>
      <c r="E850" s="19"/>
      <c r="F850" s="21">
        <f t="shared" si="13"/>
        <v>-708449032.43000007</v>
      </c>
    </row>
    <row r="851" spans="1:6" ht="33.75" customHeight="1" x14ac:dyDescent="0.25">
      <c r="A851" s="17">
        <v>45807</v>
      </c>
      <c r="B851" s="18" t="s">
        <v>1040</v>
      </c>
      <c r="C851" s="11" t="s">
        <v>1042</v>
      </c>
      <c r="D851" s="19"/>
      <c r="E851" s="21">
        <v>6688122.1600000001</v>
      </c>
      <c r="F851" s="21">
        <f t="shared" si="13"/>
        <v>-715137154.59000003</v>
      </c>
    </row>
    <row r="852" spans="1:6" ht="33.75" customHeight="1" x14ac:dyDescent="0.25">
      <c r="A852" s="17">
        <v>45807</v>
      </c>
      <c r="B852" s="18" t="s">
        <v>1043</v>
      </c>
      <c r="C852" s="11" t="s">
        <v>1044</v>
      </c>
      <c r="D852" s="21">
        <v>141751.9</v>
      </c>
      <c r="E852" s="19"/>
      <c r="F852" s="21">
        <f t="shared" si="13"/>
        <v>-714995402.69000006</v>
      </c>
    </row>
    <row r="853" spans="1:6" ht="33.75" customHeight="1" x14ac:dyDescent="0.25">
      <c r="A853" s="17">
        <v>45807</v>
      </c>
      <c r="B853" s="18" t="s">
        <v>1043</v>
      </c>
      <c r="C853" s="11" t="s">
        <v>1045</v>
      </c>
      <c r="D853" s="19"/>
      <c r="E853" s="21">
        <v>141751.9</v>
      </c>
      <c r="F853" s="21">
        <f t="shared" si="13"/>
        <v>-715137154.59000003</v>
      </c>
    </row>
    <row r="854" spans="1:6" ht="33.75" customHeight="1" x14ac:dyDescent="0.25">
      <c r="A854" s="17">
        <v>45807</v>
      </c>
      <c r="B854" s="18" t="s">
        <v>1046</v>
      </c>
      <c r="C854" s="11" t="s">
        <v>1047</v>
      </c>
      <c r="D854" s="21">
        <v>3791451.08</v>
      </c>
      <c r="E854" s="19"/>
      <c r="F854" s="21">
        <f t="shared" si="13"/>
        <v>-711345703.50999999</v>
      </c>
    </row>
    <row r="855" spans="1:6" ht="33.75" customHeight="1" x14ac:dyDescent="0.25">
      <c r="A855" s="17">
        <v>45807</v>
      </c>
      <c r="B855" s="18" t="s">
        <v>1046</v>
      </c>
      <c r="C855" s="11" t="s">
        <v>1220</v>
      </c>
      <c r="D855" s="19"/>
      <c r="E855" s="21">
        <v>3791451.08</v>
      </c>
      <c r="F855" s="21">
        <f t="shared" si="13"/>
        <v>-715137154.59000003</v>
      </c>
    </row>
    <row r="856" spans="1:6" ht="33.75" customHeight="1" x14ac:dyDescent="0.25">
      <c r="A856" s="17">
        <v>45807</v>
      </c>
      <c r="B856" s="18" t="s">
        <v>1048</v>
      </c>
      <c r="C856" s="11" t="s">
        <v>1049</v>
      </c>
      <c r="D856" s="21">
        <v>784450.47</v>
      </c>
      <c r="E856" s="19"/>
      <c r="F856" s="21">
        <f t="shared" si="13"/>
        <v>-714352704.12</v>
      </c>
    </row>
    <row r="857" spans="1:6" ht="33.75" customHeight="1" x14ac:dyDescent="0.25">
      <c r="A857" s="17">
        <v>45807</v>
      </c>
      <c r="B857" s="18" t="s">
        <v>1048</v>
      </c>
      <c r="C857" s="11" t="s">
        <v>1050</v>
      </c>
      <c r="D857" s="19"/>
      <c r="E857" s="21">
        <v>784450.47</v>
      </c>
      <c r="F857" s="21">
        <f t="shared" si="13"/>
        <v>-715137154.59000003</v>
      </c>
    </row>
    <row r="858" spans="1:6" ht="33.75" customHeight="1" x14ac:dyDescent="0.25">
      <c r="A858" s="17">
        <v>45807</v>
      </c>
      <c r="B858" s="18" t="s">
        <v>1051</v>
      </c>
      <c r="C858" s="11" t="s">
        <v>1052</v>
      </c>
      <c r="D858" s="21">
        <v>1597528.71</v>
      </c>
      <c r="E858" s="19"/>
      <c r="F858" s="21">
        <f t="shared" si="13"/>
        <v>-713539625.88</v>
      </c>
    </row>
    <row r="859" spans="1:6" ht="33.75" customHeight="1" x14ac:dyDescent="0.25">
      <c r="A859" s="17">
        <v>45807</v>
      </c>
      <c r="B859" s="18" t="s">
        <v>1051</v>
      </c>
      <c r="C859" s="11" t="s">
        <v>1053</v>
      </c>
      <c r="D859" s="19"/>
      <c r="E859" s="21">
        <v>1597528.71</v>
      </c>
      <c r="F859" s="21">
        <f t="shared" si="13"/>
        <v>-715137154.59000003</v>
      </c>
    </row>
    <row r="860" spans="1:6" ht="33.75" customHeight="1" x14ac:dyDescent="0.25">
      <c r="A860" s="17">
        <v>45807</v>
      </c>
      <c r="B860" s="18" t="s">
        <v>1054</v>
      </c>
      <c r="C860" s="11" t="s">
        <v>1055</v>
      </c>
      <c r="D860" s="21">
        <v>414578.57</v>
      </c>
      <c r="E860" s="19"/>
      <c r="F860" s="21">
        <f t="shared" si="13"/>
        <v>-714722576.01999998</v>
      </c>
    </row>
    <row r="861" spans="1:6" ht="33.75" customHeight="1" x14ac:dyDescent="0.25">
      <c r="A861" s="17">
        <v>45807</v>
      </c>
      <c r="B861" s="18" t="s">
        <v>1054</v>
      </c>
      <c r="C861" s="11" t="s">
        <v>1056</v>
      </c>
      <c r="D861" s="19"/>
      <c r="E861" s="21">
        <v>414578.57</v>
      </c>
      <c r="F861" s="21">
        <f t="shared" si="13"/>
        <v>-715137154.59000003</v>
      </c>
    </row>
    <row r="862" spans="1:6" ht="33.75" customHeight="1" x14ac:dyDescent="0.25">
      <c r="A862" s="17">
        <v>45807</v>
      </c>
      <c r="B862" s="18" t="s">
        <v>1057</v>
      </c>
      <c r="C862" s="11" t="s">
        <v>1058</v>
      </c>
      <c r="D862" s="21">
        <v>9314128</v>
      </c>
      <c r="E862" s="19"/>
      <c r="F862" s="21">
        <f t="shared" si="13"/>
        <v>-705823026.59000003</v>
      </c>
    </row>
    <row r="863" spans="1:6" ht="33.75" customHeight="1" x14ac:dyDescent="0.25">
      <c r="A863" s="17">
        <v>45807</v>
      </c>
      <c r="B863" s="18" t="s">
        <v>1057</v>
      </c>
      <c r="C863" s="11" t="s">
        <v>1059</v>
      </c>
      <c r="D863" s="19"/>
      <c r="E863" s="21">
        <v>9314128</v>
      </c>
      <c r="F863" s="21">
        <f t="shared" si="13"/>
        <v>-715137154.59000003</v>
      </c>
    </row>
    <row r="864" spans="1:6" ht="23.25" customHeight="1" x14ac:dyDescent="0.25">
      <c r="A864" s="17">
        <v>45807</v>
      </c>
      <c r="B864" s="18" t="s">
        <v>1060</v>
      </c>
      <c r="C864" s="11" t="s">
        <v>1061</v>
      </c>
      <c r="D864" s="21">
        <v>1278776924.2</v>
      </c>
      <c r="E864" s="19"/>
      <c r="F864" s="21">
        <f t="shared" si="13"/>
        <v>563639769.61000001</v>
      </c>
    </row>
    <row r="865" spans="1:6" ht="23.25" customHeight="1" x14ac:dyDescent="0.25">
      <c r="A865" s="17">
        <v>45807</v>
      </c>
      <c r="B865" s="18" t="s">
        <v>1062</v>
      </c>
      <c r="C865" s="11" t="s">
        <v>1063</v>
      </c>
      <c r="D865" s="21">
        <v>179625873.81999999</v>
      </c>
      <c r="E865" s="19"/>
      <c r="F865" s="21">
        <f t="shared" si="13"/>
        <v>743265643.43000007</v>
      </c>
    </row>
    <row r="866" spans="1:6" ht="23.25" customHeight="1" x14ac:dyDescent="0.25">
      <c r="A866" s="17">
        <v>45807</v>
      </c>
      <c r="B866" s="18" t="s">
        <v>1064</v>
      </c>
      <c r="C866" s="11" t="s">
        <v>1065</v>
      </c>
      <c r="D866" s="21">
        <v>6000</v>
      </c>
      <c r="E866" s="19"/>
      <c r="F866" s="21">
        <f t="shared" si="13"/>
        <v>743271643.43000007</v>
      </c>
    </row>
    <row r="867" spans="1:6" ht="33.75" customHeight="1" x14ac:dyDescent="0.25">
      <c r="A867" s="17">
        <v>45807</v>
      </c>
      <c r="B867" s="18" t="s">
        <v>1066</v>
      </c>
      <c r="C867" s="11" t="s">
        <v>1067</v>
      </c>
      <c r="D867" s="21">
        <v>6000</v>
      </c>
      <c r="E867" s="19"/>
      <c r="F867" s="21">
        <f t="shared" si="13"/>
        <v>743277643.43000007</v>
      </c>
    </row>
    <row r="868" spans="1:6" ht="33.75" customHeight="1" x14ac:dyDescent="0.25">
      <c r="A868" s="17">
        <v>45807</v>
      </c>
      <c r="B868" s="18" t="s">
        <v>1068</v>
      </c>
      <c r="C868" s="11" t="s">
        <v>1069</v>
      </c>
      <c r="D868" s="21">
        <v>6000</v>
      </c>
      <c r="E868" s="19"/>
      <c r="F868" s="21">
        <f t="shared" si="13"/>
        <v>743283643.43000007</v>
      </c>
    </row>
    <row r="869" spans="1:6" ht="26.25" customHeight="1" x14ac:dyDescent="0.25">
      <c r="A869" s="17">
        <v>45807</v>
      </c>
      <c r="B869" s="18" t="s">
        <v>1070</v>
      </c>
      <c r="C869" s="11" t="s">
        <v>1071</v>
      </c>
      <c r="D869" s="21">
        <v>6000</v>
      </c>
      <c r="E869" s="19"/>
      <c r="F869" s="21">
        <f t="shared" si="13"/>
        <v>743289643.43000007</v>
      </c>
    </row>
    <row r="870" spans="1:6" ht="26.25" customHeight="1" x14ac:dyDescent="0.25">
      <c r="A870" s="17">
        <v>45807</v>
      </c>
      <c r="B870" s="18" t="s">
        <v>1072</v>
      </c>
      <c r="C870" s="11" t="s">
        <v>1073</v>
      </c>
      <c r="D870" s="21">
        <v>6000</v>
      </c>
      <c r="E870" s="19"/>
      <c r="F870" s="21">
        <f t="shared" si="13"/>
        <v>743295643.43000007</v>
      </c>
    </row>
    <row r="871" spans="1:6" ht="32.25" customHeight="1" x14ac:dyDescent="0.25">
      <c r="A871" s="17">
        <v>45807</v>
      </c>
      <c r="B871" s="18" t="s">
        <v>1074</v>
      </c>
      <c r="C871" s="11" t="s">
        <v>1075</v>
      </c>
      <c r="D871" s="21">
        <v>202866.44</v>
      </c>
      <c r="E871" s="19"/>
      <c r="F871" s="21">
        <f t="shared" si="13"/>
        <v>743498509.87000012</v>
      </c>
    </row>
    <row r="872" spans="1:6" ht="32.25" customHeight="1" x14ac:dyDescent="0.25">
      <c r="A872" s="17">
        <v>45807</v>
      </c>
      <c r="B872" s="18" t="s">
        <v>1074</v>
      </c>
      <c r="C872" s="11" t="s">
        <v>1221</v>
      </c>
      <c r="D872" s="19"/>
      <c r="E872" s="21">
        <v>202866.44</v>
      </c>
      <c r="F872" s="21">
        <f t="shared" si="13"/>
        <v>743295643.43000007</v>
      </c>
    </row>
    <row r="873" spans="1:6" ht="32.25" customHeight="1" x14ac:dyDescent="0.25">
      <c r="A873" s="17">
        <v>45807</v>
      </c>
      <c r="B873" s="18" t="s">
        <v>1076</v>
      </c>
      <c r="C873" s="11" t="s">
        <v>1077</v>
      </c>
      <c r="D873" s="21">
        <v>9246128</v>
      </c>
      <c r="E873" s="19"/>
      <c r="F873" s="21">
        <f t="shared" si="13"/>
        <v>752541771.43000007</v>
      </c>
    </row>
    <row r="874" spans="1:6" ht="25.5" customHeight="1" x14ac:dyDescent="0.25">
      <c r="A874" s="17">
        <v>45807</v>
      </c>
      <c r="B874" s="18" t="s">
        <v>1078</v>
      </c>
      <c r="C874" s="11" t="s">
        <v>1079</v>
      </c>
      <c r="D874" s="21">
        <v>6000</v>
      </c>
      <c r="E874" s="19"/>
      <c r="F874" s="21">
        <f t="shared" si="13"/>
        <v>752547771.43000007</v>
      </c>
    </row>
    <row r="875" spans="1:6" ht="25.5" customHeight="1" x14ac:dyDescent="0.25">
      <c r="A875" s="17">
        <v>45807</v>
      </c>
      <c r="B875" s="18" t="s">
        <v>1080</v>
      </c>
      <c r="C875" s="11" t="s">
        <v>1081</v>
      </c>
      <c r="D875" s="21">
        <v>6000</v>
      </c>
      <c r="E875" s="19"/>
      <c r="F875" s="21">
        <f t="shared" si="13"/>
        <v>752553771.43000007</v>
      </c>
    </row>
    <row r="876" spans="1:6" ht="25.5" customHeight="1" x14ac:dyDescent="0.25">
      <c r="A876" s="17">
        <v>45807</v>
      </c>
      <c r="B876" s="18" t="s">
        <v>1082</v>
      </c>
      <c r="C876" s="11" t="s">
        <v>1083</v>
      </c>
      <c r="D876" s="21">
        <v>6000</v>
      </c>
      <c r="E876" s="19"/>
      <c r="F876" s="21">
        <f t="shared" si="13"/>
        <v>752559771.43000007</v>
      </c>
    </row>
    <row r="877" spans="1:6" ht="25.5" customHeight="1" x14ac:dyDescent="0.25">
      <c r="A877" s="17">
        <v>45807</v>
      </c>
      <c r="B877" s="18" t="s">
        <v>1084</v>
      </c>
      <c r="C877" s="11" t="s">
        <v>1085</v>
      </c>
      <c r="D877" s="21">
        <v>6000</v>
      </c>
      <c r="E877" s="19"/>
      <c r="F877" s="21">
        <f t="shared" si="13"/>
        <v>752565771.43000007</v>
      </c>
    </row>
    <row r="878" spans="1:6" ht="25.5" customHeight="1" x14ac:dyDescent="0.25">
      <c r="A878" s="17">
        <v>45807</v>
      </c>
      <c r="B878" s="18" t="s">
        <v>1086</v>
      </c>
      <c r="C878" s="11" t="s">
        <v>1087</v>
      </c>
      <c r="D878" s="21">
        <v>6000</v>
      </c>
      <c r="E878" s="19"/>
      <c r="F878" s="21">
        <f t="shared" si="13"/>
        <v>752571771.43000007</v>
      </c>
    </row>
    <row r="879" spans="1:6" ht="25.5" customHeight="1" x14ac:dyDescent="0.25">
      <c r="A879" s="17">
        <v>45807</v>
      </c>
      <c r="B879" s="18" t="s">
        <v>1088</v>
      </c>
      <c r="C879" s="11" t="s">
        <v>1089</v>
      </c>
      <c r="D879" s="21">
        <v>6000</v>
      </c>
      <c r="E879" s="19"/>
      <c r="F879" s="21">
        <f t="shared" si="13"/>
        <v>752577771.43000007</v>
      </c>
    </row>
    <row r="880" spans="1:6" ht="25.5" customHeight="1" x14ac:dyDescent="0.25">
      <c r="A880" s="17">
        <v>45807</v>
      </c>
      <c r="B880" s="18" t="s">
        <v>1090</v>
      </c>
      <c r="C880" s="11" t="s">
        <v>1091</v>
      </c>
      <c r="D880" s="21">
        <v>6000</v>
      </c>
      <c r="E880" s="19"/>
      <c r="F880" s="21">
        <f t="shared" si="13"/>
        <v>752583771.43000007</v>
      </c>
    </row>
    <row r="881" spans="1:6" ht="25.5" customHeight="1" x14ac:dyDescent="0.25">
      <c r="A881" s="17">
        <v>45807</v>
      </c>
      <c r="B881" s="18" t="s">
        <v>1092</v>
      </c>
      <c r="C881" s="11" t="s">
        <v>1093</v>
      </c>
      <c r="D881" s="21">
        <v>6000</v>
      </c>
      <c r="E881" s="19"/>
      <c r="F881" s="21">
        <f t="shared" si="13"/>
        <v>752589771.43000007</v>
      </c>
    </row>
    <row r="882" spans="1:6" ht="25.5" customHeight="1" x14ac:dyDescent="0.25">
      <c r="A882" s="17">
        <v>45807</v>
      </c>
      <c r="B882" s="18" t="s">
        <v>1094</v>
      </c>
      <c r="C882" s="11" t="s">
        <v>1095</v>
      </c>
      <c r="D882" s="21">
        <v>6000</v>
      </c>
      <c r="E882" s="19"/>
      <c r="F882" s="21">
        <f t="shared" si="13"/>
        <v>752595771.43000007</v>
      </c>
    </row>
    <row r="883" spans="1:6" ht="25.5" customHeight="1" x14ac:dyDescent="0.25">
      <c r="A883" s="17">
        <v>45807</v>
      </c>
      <c r="B883" s="18" t="s">
        <v>1096</v>
      </c>
      <c r="C883" s="11" t="s">
        <v>1097</v>
      </c>
      <c r="D883" s="21">
        <v>6000</v>
      </c>
      <c r="E883" s="19"/>
      <c r="F883" s="21">
        <f t="shared" si="13"/>
        <v>752601771.43000007</v>
      </c>
    </row>
    <row r="884" spans="1:6" ht="25.5" customHeight="1" x14ac:dyDescent="0.25">
      <c r="A884" s="17">
        <v>45807</v>
      </c>
      <c r="B884" s="18" t="s">
        <v>1098</v>
      </c>
      <c r="C884" s="11" t="s">
        <v>1099</v>
      </c>
      <c r="D884" s="21">
        <v>6000</v>
      </c>
      <c r="E884" s="19"/>
      <c r="F884" s="21">
        <f t="shared" si="13"/>
        <v>752607771.43000007</v>
      </c>
    </row>
    <row r="885" spans="1:6" ht="25.5" customHeight="1" x14ac:dyDescent="0.25">
      <c r="A885" s="17">
        <v>45807</v>
      </c>
      <c r="B885" s="18" t="s">
        <v>1100</v>
      </c>
      <c r="C885" s="11" t="s">
        <v>1101</v>
      </c>
      <c r="D885" s="21">
        <v>6000</v>
      </c>
      <c r="E885" s="19"/>
      <c r="F885" s="21">
        <f t="shared" si="13"/>
        <v>752613771.43000007</v>
      </c>
    </row>
    <row r="886" spans="1:6" ht="25.5" customHeight="1" x14ac:dyDescent="0.25">
      <c r="A886" s="17">
        <v>45807</v>
      </c>
      <c r="B886" s="18" t="s">
        <v>1102</v>
      </c>
      <c r="C886" s="11" t="s">
        <v>1103</v>
      </c>
      <c r="D886" s="21">
        <v>8500</v>
      </c>
      <c r="E886" s="19"/>
      <c r="F886" s="21">
        <f t="shared" si="13"/>
        <v>752622271.43000007</v>
      </c>
    </row>
    <row r="887" spans="1:6" ht="25.5" customHeight="1" x14ac:dyDescent="0.25">
      <c r="A887" s="17">
        <v>45807</v>
      </c>
      <c r="B887" s="18" t="s">
        <v>1104</v>
      </c>
      <c r="C887" s="11" t="s">
        <v>1105</v>
      </c>
      <c r="D887" s="21">
        <v>5000</v>
      </c>
      <c r="E887" s="19"/>
      <c r="F887" s="21">
        <f t="shared" si="13"/>
        <v>752627271.43000007</v>
      </c>
    </row>
    <row r="888" spans="1:6" ht="25.5" customHeight="1" x14ac:dyDescent="0.25">
      <c r="A888" s="17">
        <v>45807</v>
      </c>
      <c r="B888" s="18" t="s">
        <v>1106</v>
      </c>
      <c r="C888" s="11" t="s">
        <v>1107</v>
      </c>
      <c r="D888" s="21">
        <v>8500</v>
      </c>
      <c r="E888" s="19"/>
      <c r="F888" s="21">
        <f t="shared" si="13"/>
        <v>752635771.43000007</v>
      </c>
    </row>
    <row r="889" spans="1:6" ht="25.5" customHeight="1" x14ac:dyDescent="0.25">
      <c r="A889" s="17">
        <v>45807</v>
      </c>
      <c r="B889" s="18" t="s">
        <v>1108</v>
      </c>
      <c r="C889" s="11" t="s">
        <v>1109</v>
      </c>
      <c r="D889" s="21">
        <v>6000</v>
      </c>
      <c r="E889" s="19"/>
      <c r="F889" s="21">
        <f t="shared" si="13"/>
        <v>752641771.43000007</v>
      </c>
    </row>
    <row r="890" spans="1:6" ht="25.5" customHeight="1" x14ac:dyDescent="0.25">
      <c r="A890" s="17">
        <v>45807</v>
      </c>
      <c r="B890" s="18" t="s">
        <v>1110</v>
      </c>
      <c r="C890" s="11" t="s">
        <v>1111</v>
      </c>
      <c r="D890" s="21">
        <v>6000</v>
      </c>
      <c r="E890" s="19"/>
      <c r="F890" s="21">
        <f t="shared" si="13"/>
        <v>752647771.43000007</v>
      </c>
    </row>
    <row r="891" spans="1:6" ht="25.5" customHeight="1" x14ac:dyDescent="0.25">
      <c r="A891" s="17">
        <v>45807</v>
      </c>
      <c r="B891" s="18" t="s">
        <v>1112</v>
      </c>
      <c r="C891" s="11" t="s">
        <v>1222</v>
      </c>
      <c r="D891" s="21">
        <v>6000</v>
      </c>
      <c r="E891" s="19"/>
      <c r="F891" s="21">
        <f t="shared" si="13"/>
        <v>752653771.43000007</v>
      </c>
    </row>
    <row r="892" spans="1:6" ht="25.5" customHeight="1" x14ac:dyDescent="0.25">
      <c r="A892" s="17">
        <v>45807</v>
      </c>
      <c r="B892" s="18" t="s">
        <v>1113</v>
      </c>
      <c r="C892" s="11" t="s">
        <v>1114</v>
      </c>
      <c r="D892" s="21">
        <v>6000</v>
      </c>
      <c r="E892" s="19"/>
      <c r="F892" s="21">
        <f t="shared" si="13"/>
        <v>752659771.43000007</v>
      </c>
    </row>
    <row r="893" spans="1:6" ht="25.5" customHeight="1" x14ac:dyDescent="0.25">
      <c r="A893" s="17">
        <v>45807</v>
      </c>
      <c r="B893" s="18" t="s">
        <v>1115</v>
      </c>
      <c r="C893" s="11" t="s">
        <v>1116</v>
      </c>
      <c r="D893" s="21">
        <v>6000</v>
      </c>
      <c r="E893" s="19"/>
      <c r="F893" s="21">
        <f t="shared" si="13"/>
        <v>752665771.43000007</v>
      </c>
    </row>
    <row r="894" spans="1:6" ht="25.5" customHeight="1" x14ac:dyDescent="0.25">
      <c r="A894" s="17">
        <v>45807</v>
      </c>
      <c r="B894" s="18" t="s">
        <v>1117</v>
      </c>
      <c r="C894" s="11" t="s">
        <v>1118</v>
      </c>
      <c r="D894" s="21">
        <v>5700</v>
      </c>
      <c r="E894" s="19"/>
      <c r="F894" s="21">
        <f t="shared" si="13"/>
        <v>752671471.43000007</v>
      </c>
    </row>
    <row r="895" spans="1:6" ht="25.5" customHeight="1" x14ac:dyDescent="0.25">
      <c r="A895" s="17">
        <v>45807</v>
      </c>
      <c r="B895" s="18" t="s">
        <v>1119</v>
      </c>
      <c r="C895" s="11" t="s">
        <v>1120</v>
      </c>
      <c r="D895" s="21">
        <v>6000</v>
      </c>
      <c r="E895" s="19"/>
      <c r="F895" s="21">
        <f t="shared" si="13"/>
        <v>752677471.43000007</v>
      </c>
    </row>
    <row r="896" spans="1:6" ht="25.5" customHeight="1" x14ac:dyDescent="0.25">
      <c r="A896" s="17">
        <v>45807</v>
      </c>
      <c r="B896" s="18" t="s">
        <v>1121</v>
      </c>
      <c r="C896" s="11" t="s">
        <v>1122</v>
      </c>
      <c r="D896" s="21">
        <v>3000</v>
      </c>
      <c r="E896" s="19"/>
      <c r="F896" s="21">
        <f t="shared" si="13"/>
        <v>752680471.43000007</v>
      </c>
    </row>
    <row r="897" spans="1:6" ht="25.5" customHeight="1" x14ac:dyDescent="0.25">
      <c r="A897" s="17">
        <v>45807</v>
      </c>
      <c r="B897" s="18" t="s">
        <v>1123</v>
      </c>
      <c r="C897" s="11" t="s">
        <v>1124</v>
      </c>
      <c r="D897" s="21">
        <v>10000</v>
      </c>
      <c r="E897" s="19"/>
      <c r="F897" s="21">
        <f t="shared" si="13"/>
        <v>752690471.43000007</v>
      </c>
    </row>
    <row r="898" spans="1:6" ht="25.5" customHeight="1" x14ac:dyDescent="0.25">
      <c r="A898" s="17">
        <v>45807</v>
      </c>
      <c r="B898" s="18" t="s">
        <v>1125</v>
      </c>
      <c r="C898" s="11" t="s">
        <v>1126</v>
      </c>
      <c r="D898" s="21">
        <v>3000</v>
      </c>
      <c r="E898" s="19"/>
      <c r="F898" s="21">
        <f t="shared" si="13"/>
        <v>752693471.43000007</v>
      </c>
    </row>
    <row r="899" spans="1:6" ht="25.5" customHeight="1" x14ac:dyDescent="0.25">
      <c r="A899" s="17">
        <v>45807</v>
      </c>
      <c r="B899" s="18" t="s">
        <v>1127</v>
      </c>
      <c r="C899" s="11" t="s">
        <v>1128</v>
      </c>
      <c r="D899" s="21">
        <v>10000</v>
      </c>
      <c r="E899" s="19"/>
      <c r="F899" s="21">
        <f t="shared" si="13"/>
        <v>752703471.43000007</v>
      </c>
    </row>
    <row r="900" spans="1:6" ht="25.5" customHeight="1" x14ac:dyDescent="0.25">
      <c r="A900" s="17">
        <v>45807</v>
      </c>
      <c r="B900" s="18" t="s">
        <v>1129</v>
      </c>
      <c r="C900" s="11" t="s">
        <v>1130</v>
      </c>
      <c r="D900" s="21">
        <v>3000</v>
      </c>
      <c r="E900" s="19"/>
      <c r="F900" s="21">
        <f t="shared" si="13"/>
        <v>752706471.43000007</v>
      </c>
    </row>
    <row r="901" spans="1:6" ht="25.5" customHeight="1" x14ac:dyDescent="0.25">
      <c r="A901" s="17">
        <v>45807</v>
      </c>
      <c r="B901" s="18" t="s">
        <v>1131</v>
      </c>
      <c r="C901" s="11" t="s">
        <v>1132</v>
      </c>
      <c r="D901" s="21">
        <v>3000</v>
      </c>
      <c r="E901" s="19"/>
      <c r="F901" s="21">
        <f t="shared" si="13"/>
        <v>752709471.43000007</v>
      </c>
    </row>
    <row r="902" spans="1:6" ht="25.5" customHeight="1" x14ac:dyDescent="0.25">
      <c r="A902" s="17">
        <v>45807</v>
      </c>
      <c r="B902" s="18" t="s">
        <v>1133</v>
      </c>
      <c r="C902" s="11" t="s">
        <v>1134</v>
      </c>
      <c r="D902" s="21">
        <v>10000</v>
      </c>
      <c r="E902" s="19"/>
      <c r="F902" s="21">
        <f t="shared" si="13"/>
        <v>752719471.43000007</v>
      </c>
    </row>
    <row r="903" spans="1:6" ht="25.5" customHeight="1" x14ac:dyDescent="0.25">
      <c r="A903" s="17">
        <v>45807</v>
      </c>
      <c r="B903" s="18" t="s">
        <v>1135</v>
      </c>
      <c r="C903" s="11" t="s">
        <v>1136</v>
      </c>
      <c r="D903" s="21">
        <v>5000</v>
      </c>
      <c r="E903" s="19"/>
      <c r="F903" s="21">
        <f t="shared" si="13"/>
        <v>752724471.43000007</v>
      </c>
    </row>
    <row r="904" spans="1:6" ht="31.5" customHeight="1" x14ac:dyDescent="0.25">
      <c r="A904" s="17">
        <v>45807</v>
      </c>
      <c r="B904" s="18" t="s">
        <v>1137</v>
      </c>
      <c r="C904" s="11" t="s">
        <v>1138</v>
      </c>
      <c r="D904" s="21">
        <v>10000</v>
      </c>
      <c r="E904" s="19"/>
      <c r="F904" s="21">
        <f t="shared" si="13"/>
        <v>752734471.43000007</v>
      </c>
    </row>
    <row r="905" spans="1:6" ht="25.5" customHeight="1" x14ac:dyDescent="0.25">
      <c r="A905" s="17">
        <v>45807</v>
      </c>
      <c r="B905" s="18" t="s">
        <v>1139</v>
      </c>
      <c r="C905" s="11" t="s">
        <v>1140</v>
      </c>
      <c r="D905" s="21">
        <v>10000</v>
      </c>
      <c r="E905" s="19"/>
      <c r="F905" s="21">
        <f t="shared" si="13"/>
        <v>752744471.43000007</v>
      </c>
    </row>
    <row r="906" spans="1:6" ht="25.5" customHeight="1" x14ac:dyDescent="0.25">
      <c r="A906" s="17">
        <v>45807</v>
      </c>
      <c r="B906" s="18" t="s">
        <v>1141</v>
      </c>
      <c r="C906" s="11" t="s">
        <v>1142</v>
      </c>
      <c r="D906" s="21">
        <v>3000</v>
      </c>
      <c r="E906" s="19"/>
      <c r="F906" s="21">
        <f t="shared" si="13"/>
        <v>752747471.43000007</v>
      </c>
    </row>
    <row r="907" spans="1:6" ht="25.5" customHeight="1" x14ac:dyDescent="0.25">
      <c r="A907" s="17">
        <v>45807</v>
      </c>
      <c r="B907" s="18" t="s">
        <v>1143</v>
      </c>
      <c r="C907" s="11" t="s">
        <v>1144</v>
      </c>
      <c r="D907" s="21">
        <v>3000</v>
      </c>
      <c r="E907" s="19"/>
      <c r="F907" s="21">
        <f t="shared" si="13"/>
        <v>752750471.43000007</v>
      </c>
    </row>
    <row r="908" spans="1:6" ht="25.5" customHeight="1" x14ac:dyDescent="0.25">
      <c r="A908" s="17">
        <v>45807</v>
      </c>
      <c r="B908" s="18" t="s">
        <v>1145</v>
      </c>
      <c r="C908" s="11" t="s">
        <v>1146</v>
      </c>
      <c r="D908" s="21">
        <v>3000</v>
      </c>
      <c r="E908" s="19"/>
      <c r="F908" s="21">
        <f t="shared" ref="F908:F937" si="14">+F907+D908-E908</f>
        <v>752753471.43000007</v>
      </c>
    </row>
    <row r="909" spans="1:6" ht="25.5" customHeight="1" x14ac:dyDescent="0.25">
      <c r="A909" s="17">
        <v>45807</v>
      </c>
      <c r="B909" s="18" t="s">
        <v>1147</v>
      </c>
      <c r="C909" s="11" t="s">
        <v>1148</v>
      </c>
      <c r="D909" s="21">
        <v>10000</v>
      </c>
      <c r="E909" s="19"/>
      <c r="F909" s="21">
        <f t="shared" si="14"/>
        <v>752763471.43000007</v>
      </c>
    </row>
    <row r="910" spans="1:6" ht="25.5" customHeight="1" x14ac:dyDescent="0.25">
      <c r="A910" s="17">
        <v>45807</v>
      </c>
      <c r="B910" s="18" t="s">
        <v>1149</v>
      </c>
      <c r="C910" s="11" t="s">
        <v>1150</v>
      </c>
      <c r="D910" s="21">
        <v>3000</v>
      </c>
      <c r="E910" s="19"/>
      <c r="F910" s="21">
        <f t="shared" si="14"/>
        <v>752766471.43000007</v>
      </c>
    </row>
    <row r="911" spans="1:6" ht="25.5" customHeight="1" x14ac:dyDescent="0.25">
      <c r="A911" s="17">
        <v>45807</v>
      </c>
      <c r="B911" s="18" t="s">
        <v>1151</v>
      </c>
      <c r="C911" s="11" t="s">
        <v>1152</v>
      </c>
      <c r="D911" s="21">
        <v>10000</v>
      </c>
      <c r="E911" s="19"/>
      <c r="F911" s="21">
        <f t="shared" si="14"/>
        <v>752776471.43000007</v>
      </c>
    </row>
    <row r="912" spans="1:6" ht="25.5" customHeight="1" x14ac:dyDescent="0.25">
      <c r="A912" s="17">
        <v>45807</v>
      </c>
      <c r="B912" s="18" t="s">
        <v>1153</v>
      </c>
      <c r="C912" s="11" t="s">
        <v>1154</v>
      </c>
      <c r="D912" s="21">
        <v>3000</v>
      </c>
      <c r="E912" s="19"/>
      <c r="F912" s="21">
        <f t="shared" si="14"/>
        <v>752779471.43000007</v>
      </c>
    </row>
    <row r="913" spans="1:6" ht="25.5" customHeight="1" x14ac:dyDescent="0.25">
      <c r="A913" s="17">
        <v>45807</v>
      </c>
      <c r="B913" s="18" t="s">
        <v>1155</v>
      </c>
      <c r="C913" s="11" t="s">
        <v>1156</v>
      </c>
      <c r="D913" s="21">
        <v>3000</v>
      </c>
      <c r="E913" s="19"/>
      <c r="F913" s="21">
        <f t="shared" si="14"/>
        <v>752782471.43000007</v>
      </c>
    </row>
    <row r="914" spans="1:6" ht="25.5" customHeight="1" x14ac:dyDescent="0.25">
      <c r="A914" s="17">
        <v>45807</v>
      </c>
      <c r="B914" s="18" t="s">
        <v>1157</v>
      </c>
      <c r="C914" s="11" t="s">
        <v>1158</v>
      </c>
      <c r="D914" s="21">
        <v>5500</v>
      </c>
      <c r="E914" s="19"/>
      <c r="F914" s="21">
        <f t="shared" si="14"/>
        <v>752787971.43000007</v>
      </c>
    </row>
    <row r="915" spans="1:6" ht="25.5" customHeight="1" x14ac:dyDescent="0.25">
      <c r="A915" s="17">
        <v>45807</v>
      </c>
      <c r="B915" s="18" t="s">
        <v>1159</v>
      </c>
      <c r="C915" s="11" t="s">
        <v>1160</v>
      </c>
      <c r="D915" s="21">
        <v>10000</v>
      </c>
      <c r="E915" s="19"/>
      <c r="F915" s="21">
        <f t="shared" si="14"/>
        <v>752797971.43000007</v>
      </c>
    </row>
    <row r="916" spans="1:6" ht="25.5" customHeight="1" x14ac:dyDescent="0.25">
      <c r="A916" s="17">
        <v>45807</v>
      </c>
      <c r="B916" s="18" t="s">
        <v>1161</v>
      </c>
      <c r="C916" s="11" t="s">
        <v>1162</v>
      </c>
      <c r="D916" s="21">
        <v>32000</v>
      </c>
      <c r="E916" s="19"/>
      <c r="F916" s="21">
        <f t="shared" si="14"/>
        <v>752829971.43000007</v>
      </c>
    </row>
    <row r="917" spans="1:6" ht="25.5" customHeight="1" x14ac:dyDescent="0.25">
      <c r="A917" s="17">
        <v>45807</v>
      </c>
      <c r="B917" s="18" t="s">
        <v>1163</v>
      </c>
      <c r="C917" s="11" t="s">
        <v>1164</v>
      </c>
      <c r="D917" s="21">
        <v>5500</v>
      </c>
      <c r="E917" s="19"/>
      <c r="F917" s="21">
        <f t="shared" si="14"/>
        <v>752835471.43000007</v>
      </c>
    </row>
    <row r="918" spans="1:6" ht="25.5" customHeight="1" x14ac:dyDescent="0.25">
      <c r="A918" s="17">
        <v>45807</v>
      </c>
      <c r="B918" s="18" t="s">
        <v>1165</v>
      </c>
      <c r="C918" s="11" t="s">
        <v>1166</v>
      </c>
      <c r="D918" s="21">
        <v>5500</v>
      </c>
      <c r="E918" s="19"/>
      <c r="F918" s="21">
        <f t="shared" si="14"/>
        <v>752840971.43000007</v>
      </c>
    </row>
    <row r="919" spans="1:6" ht="25.5" customHeight="1" x14ac:dyDescent="0.25">
      <c r="A919" s="17">
        <v>45807</v>
      </c>
      <c r="B919" s="18" t="s">
        <v>1167</v>
      </c>
      <c r="C919" s="11" t="s">
        <v>1168</v>
      </c>
      <c r="D919" s="21">
        <v>3000</v>
      </c>
      <c r="E919" s="19"/>
      <c r="F919" s="21">
        <f t="shared" si="14"/>
        <v>752843971.43000007</v>
      </c>
    </row>
    <row r="920" spans="1:6" ht="25.5" customHeight="1" x14ac:dyDescent="0.25">
      <c r="A920" s="17">
        <v>45807</v>
      </c>
      <c r="B920" s="18" t="s">
        <v>1169</v>
      </c>
      <c r="C920" s="11" t="s">
        <v>1170</v>
      </c>
      <c r="D920" s="21">
        <v>2000</v>
      </c>
      <c r="E920" s="19"/>
      <c r="F920" s="21">
        <f t="shared" si="14"/>
        <v>752845971.43000007</v>
      </c>
    </row>
    <row r="921" spans="1:6" ht="25.5" customHeight="1" x14ac:dyDescent="0.25">
      <c r="A921" s="17">
        <v>45807</v>
      </c>
      <c r="B921" s="18" t="s">
        <v>1171</v>
      </c>
      <c r="C921" s="11" t="s">
        <v>1172</v>
      </c>
      <c r="D921" s="21">
        <v>5500</v>
      </c>
      <c r="E921" s="19"/>
      <c r="F921" s="21">
        <f t="shared" si="14"/>
        <v>752851471.43000007</v>
      </c>
    </row>
    <row r="922" spans="1:6" ht="25.5" customHeight="1" x14ac:dyDescent="0.25">
      <c r="A922" s="17">
        <v>45807</v>
      </c>
      <c r="B922" s="18" t="s">
        <v>1173</v>
      </c>
      <c r="C922" s="11" t="s">
        <v>1174</v>
      </c>
      <c r="D922" s="21">
        <v>10000</v>
      </c>
      <c r="E922" s="19"/>
      <c r="F922" s="21">
        <f t="shared" si="14"/>
        <v>752861471.43000007</v>
      </c>
    </row>
    <row r="923" spans="1:6" ht="25.5" customHeight="1" x14ac:dyDescent="0.25">
      <c r="A923" s="17">
        <v>45807</v>
      </c>
      <c r="B923" s="18" t="s">
        <v>1175</v>
      </c>
      <c r="C923" s="11" t="s">
        <v>1176</v>
      </c>
      <c r="D923" s="21">
        <v>1000</v>
      </c>
      <c r="E923" s="19"/>
      <c r="F923" s="21">
        <f t="shared" si="14"/>
        <v>752862471.43000007</v>
      </c>
    </row>
    <row r="924" spans="1:6" ht="25.5" customHeight="1" x14ac:dyDescent="0.25">
      <c r="A924" s="17">
        <v>45807</v>
      </c>
      <c r="B924" s="18" t="s">
        <v>1177</v>
      </c>
      <c r="C924" s="11" t="s">
        <v>1178</v>
      </c>
      <c r="D924" s="21">
        <v>20000</v>
      </c>
      <c r="E924" s="19"/>
      <c r="F924" s="21">
        <f t="shared" si="14"/>
        <v>752882471.43000007</v>
      </c>
    </row>
    <row r="925" spans="1:6" ht="25.5" customHeight="1" x14ac:dyDescent="0.25">
      <c r="A925" s="17">
        <v>45807</v>
      </c>
      <c r="B925" s="18" t="s">
        <v>1179</v>
      </c>
      <c r="C925" s="11" t="s">
        <v>1180</v>
      </c>
      <c r="D925" s="21">
        <v>3000</v>
      </c>
      <c r="E925" s="19"/>
      <c r="F925" s="21">
        <f t="shared" si="14"/>
        <v>752885471.43000007</v>
      </c>
    </row>
    <row r="926" spans="1:6" ht="25.5" customHeight="1" x14ac:dyDescent="0.25">
      <c r="A926" s="17">
        <v>45807</v>
      </c>
      <c r="B926" s="18" t="s">
        <v>1181</v>
      </c>
      <c r="C926" s="11" t="s">
        <v>1182</v>
      </c>
      <c r="D926" s="21">
        <v>6000</v>
      </c>
      <c r="E926" s="19"/>
      <c r="F926" s="21">
        <f t="shared" si="14"/>
        <v>752891471.43000007</v>
      </c>
    </row>
    <row r="927" spans="1:6" ht="25.5" customHeight="1" x14ac:dyDescent="0.25">
      <c r="A927" s="17">
        <v>45807</v>
      </c>
      <c r="B927" s="18" t="s">
        <v>1183</v>
      </c>
      <c r="C927" s="11" t="s">
        <v>1184</v>
      </c>
      <c r="D927" s="21">
        <v>6000</v>
      </c>
      <c r="E927" s="19"/>
      <c r="F927" s="21">
        <f t="shared" si="14"/>
        <v>752897471.43000007</v>
      </c>
    </row>
    <row r="928" spans="1:6" ht="25.5" customHeight="1" x14ac:dyDescent="0.25">
      <c r="A928" s="17">
        <v>45807</v>
      </c>
      <c r="B928" s="18" t="s">
        <v>1185</v>
      </c>
      <c r="C928" s="11" t="s">
        <v>1186</v>
      </c>
      <c r="D928" s="21">
        <v>2500</v>
      </c>
      <c r="E928" s="19"/>
      <c r="F928" s="21">
        <f t="shared" si="14"/>
        <v>752899971.43000007</v>
      </c>
    </row>
    <row r="929" spans="1:6" ht="25.5" customHeight="1" x14ac:dyDescent="0.25">
      <c r="A929" s="17">
        <v>45807</v>
      </c>
      <c r="B929" s="18" t="s">
        <v>1187</v>
      </c>
      <c r="C929" s="11" t="s">
        <v>1188</v>
      </c>
      <c r="D929" s="21">
        <v>11000</v>
      </c>
      <c r="E929" s="19"/>
      <c r="F929" s="21">
        <f t="shared" si="14"/>
        <v>752910971.43000007</v>
      </c>
    </row>
    <row r="930" spans="1:6" ht="25.5" customHeight="1" x14ac:dyDescent="0.25">
      <c r="A930" s="17">
        <v>45807</v>
      </c>
      <c r="B930" s="18" t="s">
        <v>1189</v>
      </c>
      <c r="C930" s="11" t="s">
        <v>1223</v>
      </c>
      <c r="D930" s="21">
        <v>14000</v>
      </c>
      <c r="E930" s="19"/>
      <c r="F930" s="21">
        <f t="shared" si="14"/>
        <v>752924971.43000007</v>
      </c>
    </row>
    <row r="931" spans="1:6" ht="25.5" customHeight="1" x14ac:dyDescent="0.25">
      <c r="A931" s="17">
        <v>45807</v>
      </c>
      <c r="B931" s="18" t="s">
        <v>1190</v>
      </c>
      <c r="C931" s="11" t="s">
        <v>1191</v>
      </c>
      <c r="D931" s="21">
        <v>8500</v>
      </c>
      <c r="E931" s="19"/>
      <c r="F931" s="21">
        <f t="shared" si="14"/>
        <v>752933471.43000007</v>
      </c>
    </row>
    <row r="932" spans="1:6" ht="25.5" customHeight="1" x14ac:dyDescent="0.25">
      <c r="A932" s="17">
        <v>45807</v>
      </c>
      <c r="B932" s="18" t="s">
        <v>1192</v>
      </c>
      <c r="C932" s="11" t="s">
        <v>1193</v>
      </c>
      <c r="D932" s="21">
        <v>14000</v>
      </c>
      <c r="E932" s="19"/>
      <c r="F932" s="21">
        <f t="shared" si="14"/>
        <v>752947471.43000007</v>
      </c>
    </row>
    <row r="933" spans="1:6" ht="25.5" customHeight="1" x14ac:dyDescent="0.25">
      <c r="A933" s="17">
        <v>45807</v>
      </c>
      <c r="B933" s="18" t="s">
        <v>1194</v>
      </c>
      <c r="C933" s="11" t="s">
        <v>1195</v>
      </c>
      <c r="D933" s="21">
        <v>3000</v>
      </c>
      <c r="E933" s="19"/>
      <c r="F933" s="21">
        <f t="shared" si="14"/>
        <v>752950471.43000007</v>
      </c>
    </row>
    <row r="934" spans="1:6" ht="25.5" customHeight="1" x14ac:dyDescent="0.25">
      <c r="A934" s="17">
        <v>45807</v>
      </c>
      <c r="B934" s="18" t="s">
        <v>1196</v>
      </c>
      <c r="C934" s="11" t="s">
        <v>1197</v>
      </c>
      <c r="D934" s="21">
        <v>8500</v>
      </c>
      <c r="E934" s="19"/>
      <c r="F934" s="21">
        <f t="shared" si="14"/>
        <v>752958971.43000007</v>
      </c>
    </row>
    <row r="935" spans="1:6" ht="25.5" customHeight="1" x14ac:dyDescent="0.25">
      <c r="A935" s="17">
        <v>45807</v>
      </c>
      <c r="B935" s="18" t="s">
        <v>1198</v>
      </c>
      <c r="C935" s="11" t="s">
        <v>1199</v>
      </c>
      <c r="D935" s="21">
        <v>5500</v>
      </c>
      <c r="E935" s="19"/>
      <c r="F935" s="21">
        <f t="shared" si="14"/>
        <v>752964471.43000007</v>
      </c>
    </row>
    <row r="936" spans="1:6" ht="25.5" customHeight="1" x14ac:dyDescent="0.25">
      <c r="A936" s="17">
        <v>45807</v>
      </c>
      <c r="B936" s="18" t="s">
        <v>1200</v>
      </c>
      <c r="C936" s="11" t="s">
        <v>1201</v>
      </c>
      <c r="D936" s="21">
        <v>17000</v>
      </c>
      <c r="E936" s="19"/>
      <c r="F936" s="21">
        <f t="shared" si="14"/>
        <v>752981471.43000007</v>
      </c>
    </row>
    <row r="937" spans="1:6" ht="25.5" customHeight="1" x14ac:dyDescent="0.25">
      <c r="A937" s="17">
        <v>45807</v>
      </c>
      <c r="B937" s="18" t="s">
        <v>1202</v>
      </c>
      <c r="C937" s="11" t="s">
        <v>1203</v>
      </c>
      <c r="D937" s="21">
        <v>3000</v>
      </c>
      <c r="E937" s="19"/>
      <c r="F937" s="21">
        <f t="shared" si="14"/>
        <v>752984471.43000007</v>
      </c>
    </row>
    <row r="938" spans="1:6" ht="14.25" thickBot="1" x14ac:dyDescent="0.3"/>
    <row r="939" spans="1:6" ht="15" thickBot="1" x14ac:dyDescent="0.3">
      <c r="A939" s="26" t="s">
        <v>1230</v>
      </c>
      <c r="B939" s="27"/>
      <c r="C939" s="27"/>
      <c r="D939" s="12">
        <f>SUM(D10:D938)</f>
        <v>1623700284.1800001</v>
      </c>
      <c r="E939" s="12">
        <f>SUM(E10:E938)</f>
        <v>1591274719.0200007</v>
      </c>
      <c r="F939" s="12">
        <f>+F937</f>
        <v>752984471.43000007</v>
      </c>
    </row>
    <row r="949" spans="1:6" ht="18.75" x14ac:dyDescent="0.25">
      <c r="A949" s="4"/>
      <c r="B949" s="13" t="s">
        <v>1231</v>
      </c>
      <c r="C949" s="14"/>
      <c r="D949" s="22" t="s">
        <v>1232</v>
      </c>
      <c r="E949" s="22"/>
      <c r="F949" s="22"/>
    </row>
    <row r="950" spans="1:6" ht="15.75" x14ac:dyDescent="0.25">
      <c r="A950" s="4"/>
      <c r="B950" s="15" t="s">
        <v>1233</v>
      </c>
      <c r="C950" s="16"/>
      <c r="D950" s="23" t="s">
        <v>1234</v>
      </c>
      <c r="E950" s="23"/>
      <c r="F950" s="23"/>
    </row>
    <row r="963" spans="4:6" x14ac:dyDescent="0.25">
      <c r="D963" s="3"/>
      <c r="E963" s="3"/>
      <c r="F963" s="3"/>
    </row>
  </sheetData>
  <sortState xmlns:xlrd2="http://schemas.microsoft.com/office/spreadsheetml/2017/richdata2" ref="A10:F938">
    <sortCondition ref="A10:A938"/>
  </sortState>
  <mergeCells count="8">
    <mergeCell ref="D949:F949"/>
    <mergeCell ref="D950:F950"/>
    <mergeCell ref="A2:F2"/>
    <mergeCell ref="A3:F3"/>
    <mergeCell ref="A4:F4"/>
    <mergeCell ref="A5:F5"/>
    <mergeCell ref="A6:F6"/>
    <mergeCell ref="A939:C939"/>
  </mergeCells>
  <pageMargins left="0.19685039370078741" right="0.19685039370078741" top="0.27559055118110237" bottom="0.47244094488188981" header="0.19685039370078741" footer="0.19685039370078741"/>
  <pageSetup scale="80" orientation="portrait" verticalDpi="0" r:id="rId1"/>
  <headerFooter>
    <oddFooter>&amp;R&amp;P/&amp;N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INGRESOS Y EGRESOS MAYO 2025</vt:lpstr>
      <vt:lpstr>'INGRESOS Y EGRESOS MAYO 2025'!Print_Area</vt:lpstr>
      <vt:lpstr>'INGRESOS Y EGRESOS MAYO 2025'!Print_Titles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Hangle Alexander Paulino Jimenez</dc:creator>
  <cp:lastModifiedBy>Yonuery De La Cruz Espinosa</cp:lastModifiedBy>
  <cp:lastPrinted>2025-06-11T10:53:30Z</cp:lastPrinted>
  <dcterms:created xsi:type="dcterms:W3CDTF">2025-06-09T18:02:30Z</dcterms:created>
  <dcterms:modified xsi:type="dcterms:W3CDTF">2025-06-11T10:54:54Z</dcterms:modified>
</cp:coreProperties>
</file>