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lolo\Trimestre\"/>
    </mc:Choice>
  </mc:AlternateContent>
  <xr:revisionPtr revIDLastSave="0" documentId="13_ncr:1_{897F511D-9018-4F75-A702-72D8B7F7F2A3}" xr6:coauthVersionLast="47" xr6:coauthVersionMax="47" xr10:uidLastSave="{00000000-0000-0000-0000-000000000000}"/>
  <bookViews>
    <workbookView xWindow="4110" yWindow="4110" windowWidth="24195" windowHeight="11055" xr2:uid="{4338FEAE-DB8E-4C02-BE6D-DDC1311F061E}"/>
  </bookViews>
  <sheets>
    <sheet name="Inf.oct.dic.2023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'Inf.oct.dic.2023'!$A$1:$J$63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J29" i="1"/>
  <c r="I29" i="1"/>
  <c r="I30" i="1"/>
  <c r="J31" i="1" l="1"/>
  <c r="J30" i="1"/>
  <c r="I31" i="1" l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<sst xmlns="http://schemas.openxmlformats.org/spreadsheetml/2006/main" count="174" uniqueCount="93">
  <si>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</si>
  <si>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</si>
  <si>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</si>
  <si>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</si>
  <si>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</si>
  <si>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</si>
  <si>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</si>
  <si>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</si>
  <si>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</si>
  <si>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</si>
  <si>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</si>
  <si>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</si>
  <si>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</si>
  <si>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</si>
  <si>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</si>
  <si>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</si>
  <si>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</si>
  <si>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</si>
  <si>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</si>
  <si>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</si>
  <si>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</si>
  <si>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</si>
  <si>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</si>
  <si>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</si>
  <si>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</si>
  <si>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</si>
  <si>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</si>
  <si>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</si>
  <si>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</si>
  <si>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</si>
  <si>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</si>
  <si>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</si>
  <si>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</si>
  <si>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</si>
  <si>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</si>
  <si>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</si>
  <si>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</si>
  <si>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</si>
  <si>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</si>
  <si>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</si>
  <si>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</si>
  <si>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</si>
  <si>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</si>
  <si>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</si>
  <si>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</si>
  <si>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</si>
  <si>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</si>
  <si>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</si>
  <si>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</si>
  <si>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</si>
  <si>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</si>
  <si>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</si>
  <si>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</si>
  <si>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</si>
  <si>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</si>
  <si>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</si>
  <si>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</si>
  <si>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</si>
  <si>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</si>
  <si>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</si>
  <si>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</si>
  <si>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</si>
  <si>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</si>
  <si>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</si>
  <si>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</si>
  <si>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</si>
  <si>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</si>
  <si>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</si>
  <si>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</si>
  <si>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</si>
  <si>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</si>
  <si>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</si>
  <si>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</si>
  <si>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</si>
  <si>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</si>
  <si>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</si>
  <si>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</si>
  <si>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</si>
  <si>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</si>
  <si>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</si>
  <si>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</si>
  <si>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</si>
  <si>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</si>
  <si>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</si>
  <si>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</si>
  <si>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</si>
  <si>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</si>
  <si>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</si>
  <si>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Durante el período octubre-diciembre 2023 se lograron ejecutar 572 viviendas sociales de bajo costo, beneficiando a mas de 1,813 personas integrantes de familias que vivian en condiciones de vulnerabilidad sin un techo digno.</t>
  </si>
  <si>
    <t>Durante el período octubre-diciembre 2023 se lograron asistir 968 viviendas realizando mejoramientos y reconstrucciones asistiendo asi a mas de 3,069 personas integrantes de familias que vivian en condiciones de vulnerabilidad.</t>
  </si>
  <si>
    <t>n/a.-</t>
  </si>
  <si>
    <t>Durante el período octubre-diciembre 2023 no se realizaron entregas de viviendas, sin embargo se realizaron pagos a las cubicaciones culminadas de los trabajos previamente realizados por los contratistas.</t>
  </si>
  <si>
    <t>Para este periodo se realizaron pagos a los contratistas por las cubicaciones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</si>
</sst>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>
    <xdr:from>
      <xdr:col>2</xdr:col>
      <xdr:colOff>750792</xdr:colOff>
      <xdr:row>55</xdr:row>
      <xdr:rowOff>89647</xdr:rowOff>
    </xdr:from>
    <xdr:to>
      <xdr:col>6</xdr:col>
      <xdr:colOff>268939</xdr:colOff>
      <xdr:row>55</xdr:row>
      <xdr:rowOff>89647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727674F-C0A8-44F5-A9ED-4F99CFBA5726}"/>
            </a:ext>
          </a:extLst>
        </xdr:cNvPr>
        <xdr:cNvCxnSpPr/>
      </xdr:nvCxnSpPr>
      <xdr:spPr>
        <a:xfrm>
          <a:off x="3137645" y="18400059"/>
          <a:ext cx="32609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 dataCellStyle="Porcentaje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 dataCellStyle="Porcentaje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J65"/>
  <sheetViews>
    <sheetView tabSelected="1" topLeftCell="A20" zoomScaleNormal="100" workbookViewId="0">
      <selection activeCell="N21" sqref="N21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</cols>
  <sheetData>
    <row r="1" spans="1:10" ht="21.75" thickBot="1" x14ac:dyDescent="0.3">
      <c r="A1" s="28"/>
      <c r="B1" s="89" t="s">
        <v>0</v>
      </c>
      <c r="C1" s="90"/>
      <c r="D1" s="90"/>
      <c r="E1" s="90"/>
      <c r="F1" s="90"/>
      <c r="G1" s="90"/>
      <c r="H1" s="90"/>
      <c r="I1" s="90"/>
      <c r="J1" s="91"/>
    </row>
    <row r="2" spans="1:10" ht="27" customHeight="1" thickBot="1" x14ac:dyDescent="0.3">
      <c r="A2" s="29"/>
      <c r="B2" s="92" t="s">
        <v>1</v>
      </c>
      <c r="C2" s="93"/>
      <c r="D2" s="92" t="s">
        <v>2</v>
      </c>
      <c r="E2" s="93"/>
      <c r="F2" s="93"/>
      <c r="G2" s="93"/>
      <c r="H2" s="94"/>
      <c r="I2" s="2" t="s">
        <v>3</v>
      </c>
      <c r="J2" s="30" t="s">
        <v>4</v>
      </c>
    </row>
    <row r="3" spans="1:10" ht="21.75" thickBot="1" x14ac:dyDescent="0.3">
      <c r="A3" s="31"/>
      <c r="B3" s="95" t="s">
        <v>5</v>
      </c>
      <c r="C3" s="96"/>
      <c r="D3" s="95"/>
      <c r="E3" s="96"/>
      <c r="F3" s="96"/>
      <c r="G3" s="96"/>
      <c r="H3" s="97"/>
      <c r="I3" s="20"/>
      <c r="J3" s="32"/>
    </row>
    <row r="4" spans="1:10" x14ac:dyDescent="0.25">
      <c r="A4" s="98"/>
      <c r="B4" s="99"/>
      <c r="C4" s="99"/>
      <c r="D4" s="100"/>
      <c r="E4" s="100"/>
      <c r="F4" s="100"/>
      <c r="G4" s="100"/>
      <c r="H4" s="100"/>
      <c r="I4" s="99"/>
      <c r="J4" s="101"/>
    </row>
    <row r="5" spans="1:10" ht="3" customHeight="1" x14ac:dyDescent="0.25">
      <c r="A5" s="86"/>
      <c r="B5" s="87"/>
      <c r="C5" s="87"/>
      <c r="D5" s="87"/>
      <c r="E5" s="87"/>
      <c r="F5" s="87"/>
      <c r="G5" s="87"/>
      <c r="H5" s="87"/>
      <c r="I5" s="87"/>
      <c r="J5" s="88"/>
    </row>
    <row r="6" spans="1:10" ht="15.75" x14ac:dyDescent="0.25">
      <c r="A6" s="52" t="s">
        <v>6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ht="15.75" x14ac:dyDescent="0.25">
      <c r="A7" s="55" t="s">
        <v>7</v>
      </c>
      <c r="B7" s="56"/>
      <c r="C7" s="56"/>
      <c r="D7" s="56"/>
      <c r="E7" s="56"/>
      <c r="F7" s="56"/>
      <c r="G7" s="56"/>
      <c r="H7" s="56"/>
      <c r="I7" s="56"/>
      <c r="J7" s="57"/>
    </row>
    <row r="8" spans="1:10" x14ac:dyDescent="0.25">
      <c r="A8" s="3" t="s">
        <v>8</v>
      </c>
      <c r="B8" s="102" t="s">
        <v>79</v>
      </c>
      <c r="C8" s="103"/>
      <c r="D8" s="103"/>
      <c r="E8" s="103"/>
      <c r="F8" s="103"/>
      <c r="G8" s="103"/>
      <c r="H8" s="103"/>
      <c r="I8" s="103"/>
      <c r="J8" s="104"/>
    </row>
    <row r="9" spans="1:10" ht="15" customHeight="1" x14ac:dyDescent="0.25">
      <c r="A9" s="18" t="s">
        <v>10</v>
      </c>
      <c r="B9" s="102" t="s">
        <v>11</v>
      </c>
      <c r="C9" s="103"/>
      <c r="D9" s="103"/>
      <c r="E9" s="103"/>
      <c r="F9" s="103"/>
      <c r="G9" s="103"/>
      <c r="H9" s="103"/>
      <c r="I9" s="103"/>
      <c r="J9" s="104"/>
    </row>
    <row r="10" spans="1:10" x14ac:dyDescent="0.25">
      <c r="A10" s="18" t="s">
        <v>12</v>
      </c>
      <c r="B10" s="102" t="s">
        <v>13</v>
      </c>
      <c r="C10" s="103"/>
      <c r="D10" s="103"/>
      <c r="E10" s="103"/>
      <c r="F10" s="103"/>
      <c r="G10" s="103"/>
      <c r="H10" s="103"/>
      <c r="I10" s="103"/>
      <c r="J10" s="104"/>
    </row>
    <row r="11" spans="1:10" ht="63.75" customHeight="1" x14ac:dyDescent="0.25">
      <c r="A11" s="3" t="s">
        <v>14</v>
      </c>
      <c r="B11" s="105" t="s">
        <v>15</v>
      </c>
      <c r="C11" s="106"/>
      <c r="D11" s="106"/>
      <c r="E11" s="106"/>
      <c r="F11" s="106"/>
      <c r="G11" s="106"/>
      <c r="H11" s="106"/>
      <c r="I11" s="106"/>
      <c r="J11" s="107"/>
    </row>
    <row r="12" spans="1:10" ht="68.25" customHeight="1" x14ac:dyDescent="0.25">
      <c r="A12" s="3" t="s">
        <v>16</v>
      </c>
      <c r="B12" s="105" t="s">
        <v>17</v>
      </c>
      <c r="C12" s="106"/>
      <c r="D12" s="106"/>
      <c r="E12" s="106"/>
      <c r="F12" s="106"/>
      <c r="G12" s="106"/>
      <c r="H12" s="106"/>
      <c r="I12" s="106"/>
      <c r="J12" s="107"/>
    </row>
    <row r="13" spans="1:10" ht="15.75" x14ac:dyDescent="0.25">
      <c r="A13" s="52" t="s">
        <v>18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0" ht="27.75" customHeight="1" x14ac:dyDescent="0.25">
      <c r="A14" s="3" t="s">
        <v>19</v>
      </c>
      <c r="B14" s="19">
        <v>2</v>
      </c>
      <c r="C14" s="50" t="str">
        <f>IFERROR(VLOOKUP(B14,'[1]Validacion datos'!A2:B5,2,FALSE),"")</f>
        <v>DESARROLLO SOCIAL</v>
      </c>
      <c r="D14" s="50"/>
      <c r="E14" s="50"/>
      <c r="F14" s="50"/>
      <c r="G14" s="50"/>
      <c r="H14" s="50"/>
      <c r="I14" s="50"/>
      <c r="J14" s="50"/>
    </row>
    <row r="15" spans="1:10" ht="26.25" customHeight="1" x14ac:dyDescent="0.25">
      <c r="A15" s="3" t="s">
        <v>20</v>
      </c>
      <c r="B15" s="6">
        <v>2.5</v>
      </c>
      <c r="C15" s="50" t="str">
        <f>IFERROR(VLOOKUP(B15,'[1]Validacion datos'!A8:B26,2,FALSE),"")</f>
        <v>Vivienda digna en entornos saludables</v>
      </c>
      <c r="D15" s="50"/>
      <c r="E15" s="50"/>
      <c r="F15" s="50"/>
      <c r="G15" s="50"/>
      <c r="H15" s="50"/>
      <c r="I15" s="50"/>
      <c r="J15" s="50"/>
    </row>
    <row r="16" spans="1:10" ht="33" customHeight="1" x14ac:dyDescent="0.25">
      <c r="A16" s="3" t="s">
        <v>21</v>
      </c>
      <c r="B16" s="7" t="s">
        <v>74</v>
      </c>
      <c r="C16" s="51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1"/>
      <c r="E16" s="51"/>
      <c r="F16" s="51"/>
      <c r="G16" s="51"/>
      <c r="H16" s="51"/>
      <c r="I16" s="51"/>
      <c r="J16" s="51"/>
    </row>
    <row r="17" spans="1:10" ht="15.75" x14ac:dyDescent="0.25">
      <c r="A17" s="52" t="s">
        <v>22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29.25" customHeight="1" x14ac:dyDescent="0.25">
      <c r="A18" s="3" t="s">
        <v>23</v>
      </c>
      <c r="B18" s="44" t="s">
        <v>24</v>
      </c>
      <c r="C18" s="44"/>
      <c r="D18" s="44"/>
      <c r="E18" s="44"/>
      <c r="F18" s="44"/>
      <c r="G18" s="44"/>
      <c r="H18" s="44"/>
      <c r="I18" s="44"/>
      <c r="J18" s="45"/>
    </row>
    <row r="19" spans="1:10" ht="33" customHeight="1" x14ac:dyDescent="0.25">
      <c r="A19" s="8" t="s">
        <v>25</v>
      </c>
      <c r="B19" s="44" t="s">
        <v>26</v>
      </c>
      <c r="C19" s="44"/>
      <c r="D19" s="44"/>
      <c r="E19" s="44"/>
      <c r="F19" s="44"/>
      <c r="G19" s="44"/>
      <c r="H19" s="44"/>
      <c r="I19" s="44"/>
      <c r="J19" s="45"/>
    </row>
    <row r="20" spans="1:10" ht="34.5" customHeight="1" x14ac:dyDescent="0.25">
      <c r="A20" s="8" t="s">
        <v>27</v>
      </c>
      <c r="B20" s="44" t="s">
        <v>28</v>
      </c>
      <c r="C20" s="44"/>
      <c r="D20" s="44"/>
      <c r="E20" s="44"/>
      <c r="F20" s="44"/>
      <c r="G20" s="44"/>
      <c r="H20" s="44"/>
      <c r="I20" s="44"/>
      <c r="J20" s="45"/>
    </row>
    <row r="21" spans="1:10" ht="35.25" customHeight="1" x14ac:dyDescent="0.25">
      <c r="A21" s="8" t="s">
        <v>29</v>
      </c>
      <c r="B21" s="44" t="s">
        <v>30</v>
      </c>
      <c r="C21" s="44"/>
      <c r="D21" s="44"/>
      <c r="E21" s="44"/>
      <c r="F21" s="44"/>
      <c r="G21" s="44"/>
      <c r="H21" s="44"/>
      <c r="I21" s="44"/>
      <c r="J21" s="45"/>
    </row>
    <row r="22" spans="1:10" ht="15.75" x14ac:dyDescent="0.2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x14ac:dyDescent="0.25">
      <c r="A23" s="55" t="s">
        <v>32</v>
      </c>
      <c r="B23" s="56"/>
      <c r="C23" s="56"/>
      <c r="D23" s="56"/>
      <c r="E23" s="56"/>
      <c r="F23" s="56"/>
      <c r="G23" s="56"/>
      <c r="H23" s="56"/>
      <c r="I23" s="56"/>
      <c r="J23" s="57"/>
    </row>
    <row r="24" spans="1:10" ht="15" customHeight="1" x14ac:dyDescent="0.25">
      <c r="A24" s="58" t="s">
        <v>33</v>
      </c>
      <c r="B24" s="59"/>
      <c r="C24" s="78" t="s">
        <v>34</v>
      </c>
      <c r="D24" s="79"/>
      <c r="E24" s="79"/>
      <c r="F24" s="79" t="s">
        <v>35</v>
      </c>
      <c r="G24" s="79"/>
      <c r="H24" s="59"/>
      <c r="I24" s="78" t="s">
        <v>36</v>
      </c>
      <c r="J24" s="111"/>
    </row>
    <row r="25" spans="1:10" x14ac:dyDescent="0.25">
      <c r="A25" s="85">
        <v>5475413362</v>
      </c>
      <c r="B25" s="82"/>
      <c r="C25" s="80">
        <v>4946290482.0900002</v>
      </c>
      <c r="D25" s="81"/>
      <c r="E25" s="82"/>
      <c r="F25" s="80">
        <f>+H29+H30+H31</f>
        <v>1866873699.8700001</v>
      </c>
      <c r="G25" s="81"/>
      <c r="H25" s="82"/>
      <c r="I25" s="83">
        <f>IF(F25&gt;0,F25/C25,0)</f>
        <v>0.37742904639946934</v>
      </c>
      <c r="J25" s="84"/>
    </row>
    <row r="26" spans="1:10" ht="15.75" x14ac:dyDescent="0.25">
      <c r="A26" s="55" t="s">
        <v>37</v>
      </c>
      <c r="B26" s="56"/>
      <c r="C26" s="56"/>
      <c r="D26" s="56"/>
      <c r="E26" s="56"/>
      <c r="F26" s="56"/>
      <c r="G26" s="56"/>
      <c r="H26" s="56"/>
      <c r="I26" s="56"/>
      <c r="J26" s="57"/>
    </row>
    <row r="27" spans="1:10" x14ac:dyDescent="0.25">
      <c r="A27" s="4"/>
      <c r="B27"/>
      <c r="C27" s="108" t="s">
        <v>38</v>
      </c>
      <c r="D27" s="109"/>
      <c r="E27" s="108" t="s">
        <v>39</v>
      </c>
      <c r="F27" s="109"/>
      <c r="G27" s="108" t="s">
        <v>40</v>
      </c>
      <c r="H27" s="108"/>
      <c r="I27" s="108" t="s">
        <v>41</v>
      </c>
      <c r="J27" s="110"/>
    </row>
    <row r="28" spans="1:10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0" ht="52.5" customHeight="1" x14ac:dyDescent="0.25">
      <c r="A29" s="35" t="s">
        <v>80</v>
      </c>
      <c r="B29" s="26" t="s">
        <v>53</v>
      </c>
      <c r="C29" s="10">
        <v>4704</v>
      </c>
      <c r="D29" s="10">
        <v>1538436306.77</v>
      </c>
      <c r="E29" s="10">
        <v>2200</v>
      </c>
      <c r="F29" s="10">
        <v>1238572289</v>
      </c>
      <c r="G29" s="12">
        <v>968</v>
      </c>
      <c r="H29" s="11">
        <v>829636877.35000002</v>
      </c>
      <c r="I29" s="13">
        <f>IF(G29&gt;0,G29/C29,0)</f>
        <v>0.20578231292517007</v>
      </c>
      <c r="J29" s="36">
        <f>IF(H29&gt;0,H29/D29,0)</f>
        <v>0.53927281467495469</v>
      </c>
    </row>
    <row r="30" spans="1:10" ht="52.5" customHeight="1" x14ac:dyDescent="0.25">
      <c r="A30" s="37" t="s">
        <v>81</v>
      </c>
      <c r="B30" s="26" t="s">
        <v>55</v>
      </c>
      <c r="C30" s="10">
        <v>3092</v>
      </c>
      <c r="D30" s="10">
        <v>3179293827.2800002</v>
      </c>
      <c r="E30" s="10">
        <v>1120</v>
      </c>
      <c r="F30" s="10">
        <v>77471847</v>
      </c>
      <c r="G30" s="12">
        <v>572</v>
      </c>
      <c r="H30" s="11">
        <v>1029508905.84</v>
      </c>
      <c r="I30" s="13">
        <f>IF(G30&gt;0,G30/C30,0)</f>
        <v>0.18499353169469598</v>
      </c>
      <c r="J30" s="36">
        <f>IF(H30&gt;0,H30/D30,0)</f>
        <v>0.32381684794474686</v>
      </c>
    </row>
    <row r="31" spans="1:10" ht="41.25" customHeight="1" x14ac:dyDescent="0.25">
      <c r="A31" s="37" t="s">
        <v>82</v>
      </c>
      <c r="B31" s="26" t="s">
        <v>55</v>
      </c>
      <c r="C31" s="14">
        <v>121</v>
      </c>
      <c r="D31" s="14">
        <v>228560348.03999999</v>
      </c>
      <c r="E31" s="14">
        <v>0</v>
      </c>
      <c r="F31" s="14">
        <v>173567559</v>
      </c>
      <c r="G31" s="16">
        <v>0</v>
      </c>
      <c r="H31" s="15">
        <v>7727916.6799999997</v>
      </c>
      <c r="I31" s="13">
        <f>IF(G30&gt;0,G30/C30,0)</f>
        <v>0.18499353169469598</v>
      </c>
      <c r="J31" s="36">
        <f>IF(H31&gt;0,H31/D31,0)</f>
        <v>3.3811274555145272E-2</v>
      </c>
    </row>
    <row r="32" spans="1:10" ht="15.75" x14ac:dyDescent="0.25">
      <c r="A32" s="52" t="s">
        <v>56</v>
      </c>
      <c r="B32" s="53"/>
      <c r="C32" s="53"/>
      <c r="D32" s="53"/>
      <c r="E32" s="53"/>
      <c r="F32" s="53"/>
      <c r="G32" s="53"/>
      <c r="H32" s="53"/>
      <c r="I32" s="53"/>
      <c r="J32" s="54"/>
    </row>
    <row r="33" spans="1:10" ht="15.75" x14ac:dyDescent="0.25">
      <c r="A33" s="55" t="s">
        <v>57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15" customHeight="1" x14ac:dyDescent="0.25">
      <c r="A34" s="17" t="s">
        <v>58</v>
      </c>
      <c r="B34" s="44" t="s">
        <v>59</v>
      </c>
      <c r="C34" s="44"/>
      <c r="D34" s="44"/>
      <c r="E34" s="44"/>
      <c r="F34" s="44"/>
      <c r="G34" s="44"/>
      <c r="H34" s="44"/>
      <c r="I34" s="44"/>
      <c r="J34" s="45"/>
    </row>
    <row r="35" spans="1:10" ht="26.25" customHeight="1" x14ac:dyDescent="0.25">
      <c r="A35" s="17" t="s">
        <v>60</v>
      </c>
      <c r="B35" s="44" t="s">
        <v>83</v>
      </c>
      <c r="C35" s="44"/>
      <c r="D35" s="44"/>
      <c r="E35" s="44"/>
      <c r="F35" s="44"/>
      <c r="G35" s="44"/>
      <c r="H35" s="44"/>
      <c r="I35" s="44"/>
      <c r="J35" s="45"/>
    </row>
    <row r="36" spans="1:10" ht="45.75" customHeight="1" x14ac:dyDescent="0.25">
      <c r="A36" s="17" t="s">
        <v>62</v>
      </c>
      <c r="B36" s="46" t="s">
        <v>89</v>
      </c>
      <c r="C36" s="46"/>
      <c r="D36" s="46"/>
      <c r="E36" s="46"/>
      <c r="F36" s="46"/>
      <c r="G36" s="46"/>
      <c r="H36" s="46"/>
      <c r="I36" s="46"/>
      <c r="J36" s="47"/>
    </row>
    <row r="37" spans="1:10" ht="42.75" customHeight="1" thickBot="1" x14ac:dyDescent="0.3">
      <c r="A37" s="21" t="s">
        <v>63</v>
      </c>
      <c r="B37" s="48" t="s">
        <v>90</v>
      </c>
      <c r="C37" s="48"/>
      <c r="D37" s="48"/>
      <c r="E37" s="48"/>
      <c r="F37" s="48"/>
      <c r="G37" s="48"/>
      <c r="H37" s="48"/>
      <c r="I37" s="48"/>
      <c r="J37" s="49"/>
    </row>
    <row r="38" spans="1:10" ht="22.5" customHeight="1" x14ac:dyDescent="0.25">
      <c r="A38" s="17" t="s">
        <v>58</v>
      </c>
      <c r="B38" s="44" t="s">
        <v>84</v>
      </c>
      <c r="C38" s="44"/>
      <c r="D38" s="44"/>
      <c r="E38" s="44"/>
      <c r="F38" s="44"/>
      <c r="G38" s="44"/>
      <c r="H38" s="44"/>
      <c r="I38" s="44"/>
      <c r="J38" s="45"/>
    </row>
    <row r="39" spans="1:10" ht="30" customHeight="1" x14ac:dyDescent="0.25">
      <c r="A39" s="17" t="s">
        <v>60</v>
      </c>
      <c r="B39" s="46" t="s">
        <v>87</v>
      </c>
      <c r="C39" s="46"/>
      <c r="D39" s="46"/>
      <c r="E39" s="46"/>
      <c r="F39" s="46"/>
      <c r="G39" s="46"/>
      <c r="H39" s="46"/>
      <c r="I39" s="46"/>
      <c r="J39" s="47"/>
    </row>
    <row r="40" spans="1:10" ht="52.5" customHeight="1" x14ac:dyDescent="0.25">
      <c r="A40" s="17" t="s">
        <v>62</v>
      </c>
      <c r="B40" s="46" t="s">
        <v>88</v>
      </c>
      <c r="C40" s="46"/>
      <c r="D40" s="46"/>
      <c r="E40" s="46"/>
      <c r="F40" s="46"/>
      <c r="G40" s="46"/>
      <c r="H40" s="46"/>
      <c r="I40" s="46"/>
      <c r="J40" s="47"/>
    </row>
    <row r="41" spans="1:10" ht="42.75" customHeight="1" thickBot="1" x14ac:dyDescent="0.3">
      <c r="A41" s="21" t="s">
        <v>63</v>
      </c>
      <c r="B41" s="48" t="s">
        <v>92</v>
      </c>
      <c r="C41" s="48"/>
      <c r="D41" s="48"/>
      <c r="E41" s="48"/>
      <c r="F41" s="48"/>
      <c r="G41" s="48"/>
      <c r="H41" s="48"/>
      <c r="I41" s="48"/>
      <c r="J41" s="49"/>
    </row>
    <row r="42" spans="1:10" ht="22.5" customHeight="1" x14ac:dyDescent="0.25">
      <c r="A42" s="17" t="s">
        <v>58</v>
      </c>
      <c r="B42" s="44" t="s">
        <v>85</v>
      </c>
      <c r="C42" s="44"/>
      <c r="D42" s="44"/>
      <c r="E42" s="44"/>
      <c r="F42" s="44"/>
      <c r="G42" s="44"/>
      <c r="H42" s="44"/>
      <c r="I42" s="44"/>
      <c r="J42" s="45"/>
    </row>
    <row r="43" spans="1:10" ht="39.75" customHeight="1" x14ac:dyDescent="0.25">
      <c r="A43" s="17" t="s">
        <v>60</v>
      </c>
      <c r="B43" s="46" t="s">
        <v>86</v>
      </c>
      <c r="C43" s="46"/>
      <c r="D43" s="46"/>
      <c r="E43" s="46"/>
      <c r="F43" s="46"/>
      <c r="G43" s="46"/>
      <c r="H43" s="46"/>
      <c r="I43" s="46"/>
      <c r="J43" s="47"/>
    </row>
    <row r="44" spans="1:10" ht="51" customHeight="1" x14ac:dyDescent="0.25">
      <c r="A44" s="17" t="s">
        <v>62</v>
      </c>
      <c r="B44" s="46" t="s">
        <v>90</v>
      </c>
      <c r="C44" s="46"/>
      <c r="D44" s="46"/>
      <c r="E44" s="46"/>
      <c r="F44" s="46"/>
      <c r="G44" s="46"/>
      <c r="H44" s="46"/>
      <c r="I44" s="46"/>
      <c r="J44" s="47"/>
    </row>
    <row r="45" spans="1:10" ht="30" customHeight="1" x14ac:dyDescent="0.25">
      <c r="A45" s="17" t="s">
        <v>63</v>
      </c>
      <c r="B45" s="46" t="s">
        <v>91</v>
      </c>
      <c r="C45" s="46"/>
      <c r="D45" s="46"/>
      <c r="E45" s="46"/>
      <c r="F45" s="46"/>
      <c r="G45" s="46"/>
      <c r="H45" s="46"/>
      <c r="I45" s="46"/>
      <c r="J45" s="47"/>
    </row>
    <row r="46" spans="1:10" ht="15.75" x14ac:dyDescent="0.25">
      <c r="A46" s="52" t="s">
        <v>66</v>
      </c>
      <c r="B46" s="53"/>
      <c r="C46" s="53"/>
      <c r="D46" s="53"/>
      <c r="E46" s="53"/>
      <c r="F46" s="53"/>
      <c r="G46" s="53"/>
      <c r="H46" s="53"/>
      <c r="I46" s="53"/>
      <c r="J46" s="54"/>
    </row>
    <row r="47" spans="1:10" ht="15.75" x14ac:dyDescent="0.25">
      <c r="A47" s="69" t="s">
        <v>67</v>
      </c>
      <c r="B47" s="70"/>
      <c r="C47" s="70"/>
      <c r="D47" s="70"/>
      <c r="E47" s="70"/>
      <c r="F47" s="70"/>
      <c r="G47" s="70"/>
      <c r="H47" s="70"/>
      <c r="I47" s="70"/>
      <c r="J47" s="71"/>
    </row>
    <row r="48" spans="1:10" ht="27.75" customHeight="1" x14ac:dyDescent="0.25">
      <c r="A48" s="72"/>
      <c r="B48" s="73"/>
      <c r="C48" s="73"/>
      <c r="D48" s="73"/>
      <c r="E48" s="73"/>
      <c r="F48" s="73"/>
      <c r="G48" s="73"/>
      <c r="H48" s="73"/>
      <c r="I48" s="73"/>
      <c r="J48" s="74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75" t="s">
        <v>69</v>
      </c>
      <c r="B50" s="76"/>
      <c r="C50" s="76"/>
      <c r="D50" s="76"/>
      <c r="E50" s="76"/>
      <c r="F50" s="76"/>
      <c r="G50" s="76"/>
      <c r="H50" s="76"/>
      <c r="I50" s="76"/>
      <c r="J50" s="77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60"/>
      <c r="B56" s="61"/>
      <c r="C56" s="61"/>
      <c r="D56" s="61"/>
      <c r="E56" s="61"/>
      <c r="F56" s="61"/>
      <c r="G56" s="61"/>
      <c r="H56" s="61"/>
      <c r="I56" s="61"/>
      <c r="J56" s="62"/>
    </row>
    <row r="57" spans="1:10" s="24" customFormat="1" ht="17.25" x14ac:dyDescent="0.35">
      <c r="A57" s="60" t="s">
        <v>71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s="24" customFormat="1" ht="17.25" x14ac:dyDescent="0.35">
      <c r="A58" s="63" t="s">
        <v>72</v>
      </c>
      <c r="B58" s="64"/>
      <c r="C58" s="64"/>
      <c r="D58" s="64"/>
      <c r="E58" s="64"/>
      <c r="F58" s="64"/>
      <c r="G58" s="64"/>
      <c r="H58" s="64"/>
      <c r="I58" s="64"/>
      <c r="J58" s="65"/>
    </row>
    <row r="59" spans="1:10" s="24" customFormat="1" ht="17.25" x14ac:dyDescent="0.35">
      <c r="A59" s="66" t="s">
        <v>73</v>
      </c>
      <c r="B59" s="67"/>
      <c r="C59" s="67"/>
      <c r="D59" s="67"/>
      <c r="E59" s="67"/>
      <c r="F59" s="67"/>
      <c r="G59" s="67"/>
      <c r="H59" s="67"/>
      <c r="I59" s="67"/>
      <c r="J59" s="68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C24:E24"/>
    <mergeCell ref="F24:H24"/>
    <mergeCell ref="B34:J34"/>
    <mergeCell ref="F25:H25"/>
    <mergeCell ref="C25:E25"/>
    <mergeCell ref="I25:J25"/>
    <mergeCell ref="A25:B25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41:J41" xr:uid="{15752D16-318A-466B-84D2-F16C378EE918}"/>
    <dataValidation allowBlank="1" showInputMessage="1" showErrorMessage="1" prompt="1. Describir lo plasmado en el presupuesto_x000a_2. Describir lo alcanzado en términos financieros y de producción " sqref="B36:J37 B44:J44 B40:J40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89" t="s">
        <v>0</v>
      </c>
      <c r="C1" s="90"/>
      <c r="D1" s="90"/>
      <c r="E1" s="90"/>
      <c r="F1" s="90"/>
      <c r="G1" s="90"/>
      <c r="H1" s="90"/>
      <c r="I1" s="90"/>
      <c r="J1" s="91"/>
      <c r="K1" s="1"/>
    </row>
    <row r="2" spans="1:11" ht="27" customHeight="1" thickBot="1" x14ac:dyDescent="0.3">
      <c r="A2" s="29"/>
      <c r="B2" s="92" t="s">
        <v>1</v>
      </c>
      <c r="C2" s="93"/>
      <c r="D2" s="92" t="s">
        <v>2</v>
      </c>
      <c r="E2" s="93"/>
      <c r="F2" s="93"/>
      <c r="G2" s="93"/>
      <c r="H2" s="94"/>
      <c r="I2" s="2" t="s">
        <v>3</v>
      </c>
      <c r="J2" s="30" t="s">
        <v>4</v>
      </c>
      <c r="K2" s="1"/>
    </row>
    <row r="3" spans="1:11" ht="21.75" thickBot="1" x14ac:dyDescent="0.3">
      <c r="A3" s="31"/>
      <c r="B3" s="95" t="s">
        <v>5</v>
      </c>
      <c r="C3" s="96"/>
      <c r="D3" s="95"/>
      <c r="E3" s="96"/>
      <c r="F3" s="96"/>
      <c r="G3" s="96"/>
      <c r="H3" s="97"/>
      <c r="I3" s="20"/>
      <c r="J3" s="32"/>
      <c r="K3" s="1"/>
    </row>
    <row r="4" spans="1:11" x14ac:dyDescent="0.25">
      <c r="A4" s="98"/>
      <c r="B4" s="99"/>
      <c r="C4" s="99"/>
      <c r="D4" s="100"/>
      <c r="E4" s="100"/>
      <c r="F4" s="100"/>
      <c r="G4" s="100"/>
      <c r="H4" s="100"/>
      <c r="I4" s="99"/>
      <c r="J4" s="101"/>
      <c r="K4" s="1"/>
    </row>
    <row r="5" spans="1:11" ht="3" customHeight="1" x14ac:dyDescent="0.25">
      <c r="A5" s="86"/>
      <c r="B5" s="87"/>
      <c r="C5" s="87"/>
      <c r="D5" s="87"/>
      <c r="E5" s="87"/>
      <c r="F5" s="87"/>
      <c r="G5" s="87"/>
      <c r="H5" s="87"/>
      <c r="I5" s="87"/>
      <c r="J5" s="88"/>
      <c r="K5" s="1"/>
    </row>
    <row r="6" spans="1:11" ht="15.75" x14ac:dyDescent="0.25">
      <c r="A6" s="52" t="s">
        <v>6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5" t="s">
        <v>7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3" t="s">
        <v>8</v>
      </c>
      <c r="B8" s="102" t="s">
        <v>9</v>
      </c>
      <c r="C8" s="103"/>
      <c r="D8" s="103"/>
      <c r="E8" s="103"/>
      <c r="F8" s="103"/>
      <c r="G8" s="103"/>
      <c r="H8" s="103"/>
      <c r="I8" s="103"/>
      <c r="J8" s="104"/>
      <c r="K8" s="1"/>
    </row>
    <row r="9" spans="1:11" ht="15" customHeight="1" x14ac:dyDescent="0.25">
      <c r="A9" s="18" t="s">
        <v>10</v>
      </c>
      <c r="B9" s="102" t="s">
        <v>11</v>
      </c>
      <c r="C9" s="103"/>
      <c r="D9" s="103"/>
      <c r="E9" s="103"/>
      <c r="F9" s="103"/>
      <c r="G9" s="103"/>
      <c r="H9" s="103"/>
      <c r="I9" s="103"/>
      <c r="J9" s="104"/>
      <c r="K9" s="1"/>
    </row>
    <row r="10" spans="1:11" x14ac:dyDescent="0.25">
      <c r="A10" s="18" t="s">
        <v>12</v>
      </c>
      <c r="B10" s="102" t="s">
        <v>13</v>
      </c>
      <c r="C10" s="103"/>
      <c r="D10" s="103"/>
      <c r="E10" s="103"/>
      <c r="F10" s="103"/>
      <c r="G10" s="103"/>
      <c r="H10" s="103"/>
      <c r="I10" s="103"/>
      <c r="J10" s="104"/>
      <c r="K10" s="1"/>
    </row>
    <row r="11" spans="1:11" ht="63.75" customHeight="1" x14ac:dyDescent="0.25">
      <c r="A11" s="3" t="s">
        <v>14</v>
      </c>
      <c r="B11" s="105" t="s">
        <v>15</v>
      </c>
      <c r="C11" s="106"/>
      <c r="D11" s="106"/>
      <c r="E11" s="106"/>
      <c r="F11" s="106"/>
      <c r="G11" s="106"/>
      <c r="H11" s="106"/>
      <c r="I11" s="106"/>
      <c r="J11" s="107"/>
    </row>
    <row r="12" spans="1:11" ht="68.25" customHeight="1" x14ac:dyDescent="0.25">
      <c r="A12" s="3" t="s">
        <v>16</v>
      </c>
      <c r="B12" s="105" t="s">
        <v>17</v>
      </c>
      <c r="C12" s="106"/>
      <c r="D12" s="106"/>
      <c r="E12" s="106"/>
      <c r="F12" s="106"/>
      <c r="G12" s="106"/>
      <c r="H12" s="106"/>
      <c r="I12" s="106"/>
      <c r="J12" s="107"/>
    </row>
    <row r="13" spans="1:11" ht="15.75" x14ac:dyDescent="0.25">
      <c r="A13" s="52" t="s">
        <v>18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3" t="s">
        <v>19</v>
      </c>
      <c r="B14" s="19">
        <v>2</v>
      </c>
      <c r="C14" s="50" t="str">
        <f>IFERROR(VLOOKUP(B14,'[1]Validacion datos'!A2:B5,2,FALSE),"")</f>
        <v>DESARROLLO SOCIAL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3" t="s">
        <v>20</v>
      </c>
      <c r="B15" s="6">
        <v>2.5</v>
      </c>
      <c r="C15" s="50" t="str">
        <f>IFERROR(VLOOKUP(B15,'[1]Validacion datos'!A8:B26,2,FALSE),"")</f>
        <v>Vivienda digna en entornos saludables</v>
      </c>
      <c r="D15" s="50"/>
      <c r="E15" s="50"/>
      <c r="F15" s="50"/>
      <c r="G15" s="50"/>
      <c r="H15" s="50"/>
      <c r="I15" s="50"/>
      <c r="J15" s="50"/>
    </row>
    <row r="16" spans="1:11" ht="33" customHeight="1" x14ac:dyDescent="0.25">
      <c r="A16" s="3" t="s">
        <v>21</v>
      </c>
      <c r="B16" s="7" t="s">
        <v>74</v>
      </c>
      <c r="C16" s="51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1"/>
      <c r="E16" s="51"/>
      <c r="F16" s="51"/>
      <c r="G16" s="51"/>
      <c r="H16" s="51"/>
      <c r="I16" s="51"/>
      <c r="J16" s="51"/>
    </row>
    <row r="17" spans="1:12" ht="15.75" x14ac:dyDescent="0.25">
      <c r="A17" s="52" t="s">
        <v>22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2" ht="29.25" customHeight="1" x14ac:dyDescent="0.25">
      <c r="A18" s="3" t="s">
        <v>23</v>
      </c>
      <c r="B18" s="44" t="s">
        <v>24</v>
      </c>
      <c r="C18" s="44"/>
      <c r="D18" s="44"/>
      <c r="E18" s="44"/>
      <c r="F18" s="44"/>
      <c r="G18" s="44"/>
      <c r="H18" s="44"/>
      <c r="I18" s="44"/>
      <c r="J18" s="45"/>
    </row>
    <row r="19" spans="1:12" ht="33" customHeight="1" x14ac:dyDescent="0.25">
      <c r="A19" s="8" t="s">
        <v>25</v>
      </c>
      <c r="B19" s="44" t="s">
        <v>26</v>
      </c>
      <c r="C19" s="44"/>
      <c r="D19" s="44"/>
      <c r="E19" s="44"/>
      <c r="F19" s="44"/>
      <c r="G19" s="44"/>
      <c r="H19" s="44"/>
      <c r="I19" s="44"/>
      <c r="J19" s="45"/>
    </row>
    <row r="20" spans="1:12" ht="34.5" customHeight="1" x14ac:dyDescent="0.25">
      <c r="A20" s="8" t="s">
        <v>27</v>
      </c>
      <c r="B20" s="44" t="s">
        <v>28</v>
      </c>
      <c r="C20" s="44"/>
      <c r="D20" s="44"/>
      <c r="E20" s="44"/>
      <c r="F20" s="44"/>
      <c r="G20" s="44"/>
      <c r="H20" s="44"/>
      <c r="I20" s="44"/>
      <c r="J20" s="45"/>
    </row>
    <row r="21" spans="1:12" ht="35.25" customHeight="1" x14ac:dyDescent="0.25">
      <c r="A21" s="8" t="s">
        <v>29</v>
      </c>
      <c r="B21" s="44" t="s">
        <v>30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2" ht="15.75" x14ac:dyDescent="0.2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2" ht="15.75" x14ac:dyDescent="0.25">
      <c r="A23" s="55" t="s">
        <v>32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2" ht="15" customHeight="1" x14ac:dyDescent="0.25">
      <c r="A24" s="58" t="s">
        <v>33</v>
      </c>
      <c r="B24" s="59"/>
      <c r="C24" s="78" t="s">
        <v>34</v>
      </c>
      <c r="D24" s="79"/>
      <c r="E24" s="79"/>
      <c r="F24" s="79" t="s">
        <v>35</v>
      </c>
      <c r="G24" s="79"/>
      <c r="H24" s="59"/>
      <c r="I24" s="78" t="s">
        <v>36</v>
      </c>
      <c r="J24" s="111"/>
    </row>
    <row r="25" spans="1:12" x14ac:dyDescent="0.25">
      <c r="A25" s="112">
        <f>6625536728+6500816</f>
        <v>6632037544</v>
      </c>
      <c r="B25" s="113"/>
      <c r="C25" s="114">
        <v>7015806234.0100002</v>
      </c>
      <c r="D25" s="115"/>
      <c r="E25" s="116"/>
      <c r="F25" s="80">
        <f>6134719.84+4895669938.29</f>
        <v>4901804658.1300001</v>
      </c>
      <c r="G25" s="81"/>
      <c r="H25" s="82"/>
      <c r="I25" s="117">
        <f>IF(F25&gt;0,F25/C25,0)</f>
        <v>0.69868016513453401</v>
      </c>
      <c r="J25" s="118"/>
    </row>
    <row r="26" spans="1:12" ht="15.75" x14ac:dyDescent="0.25">
      <c r="A26" s="55" t="s">
        <v>37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2" x14ac:dyDescent="0.25">
      <c r="A27" s="4"/>
      <c r="B27"/>
      <c r="C27" s="108" t="s">
        <v>38</v>
      </c>
      <c r="D27" s="109"/>
      <c r="E27" s="108" t="s">
        <v>39</v>
      </c>
      <c r="F27" s="109"/>
      <c r="G27" s="108" t="s">
        <v>40</v>
      </c>
      <c r="H27" s="108"/>
      <c r="I27" s="108" t="s">
        <v>41</v>
      </c>
      <c r="J27" s="110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2" t="s">
        <v>56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2" ht="15.75" x14ac:dyDescent="0.25">
      <c r="A32" s="55" t="s">
        <v>57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17" t="s">
        <v>58</v>
      </c>
      <c r="B33" s="44" t="s">
        <v>59</v>
      </c>
      <c r="C33" s="44"/>
      <c r="D33" s="44"/>
      <c r="E33" s="44"/>
      <c r="F33" s="44"/>
      <c r="G33" s="44"/>
      <c r="H33" s="44"/>
      <c r="I33" s="44"/>
      <c r="J33" s="45"/>
    </row>
    <row r="34" spans="1:11" ht="30" x14ac:dyDescent="0.25">
      <c r="A34" s="17" t="s">
        <v>60</v>
      </c>
      <c r="B34" s="44" t="s">
        <v>61</v>
      </c>
      <c r="C34" s="44"/>
      <c r="D34" s="44"/>
      <c r="E34" s="44"/>
      <c r="F34" s="44"/>
      <c r="G34" s="44"/>
      <c r="H34" s="44"/>
      <c r="I34" s="44"/>
      <c r="J34" s="45"/>
    </row>
    <row r="35" spans="1:11" ht="59.25" customHeight="1" x14ac:dyDescent="0.25">
      <c r="A35" s="17" t="s">
        <v>62</v>
      </c>
      <c r="B35" s="46" t="s">
        <v>75</v>
      </c>
      <c r="C35" s="46"/>
      <c r="D35" s="46"/>
      <c r="E35" s="46"/>
      <c r="F35" s="46"/>
      <c r="G35" s="46"/>
      <c r="H35" s="46"/>
      <c r="I35" s="46"/>
      <c r="J35" s="47"/>
    </row>
    <row r="36" spans="1:11" ht="51.75" customHeight="1" thickBot="1" x14ac:dyDescent="0.3">
      <c r="A36" s="21" t="s">
        <v>63</v>
      </c>
      <c r="B36" s="48" t="s">
        <v>76</v>
      </c>
      <c r="C36" s="48"/>
      <c r="D36" s="48"/>
      <c r="E36" s="48"/>
      <c r="F36" s="48"/>
      <c r="G36" s="48"/>
      <c r="H36" s="48"/>
      <c r="I36" s="48"/>
      <c r="J36" s="49"/>
    </row>
    <row r="37" spans="1:11" ht="22.5" customHeight="1" x14ac:dyDescent="0.25">
      <c r="A37" s="17" t="s">
        <v>58</v>
      </c>
      <c r="B37" s="44" t="s">
        <v>64</v>
      </c>
      <c r="C37" s="44"/>
      <c r="D37" s="44"/>
      <c r="E37" s="44"/>
      <c r="F37" s="44"/>
      <c r="G37" s="44"/>
      <c r="H37" s="44"/>
      <c r="I37" s="44"/>
      <c r="J37" s="45"/>
    </row>
    <row r="38" spans="1:11" ht="30" customHeight="1" x14ac:dyDescent="0.25">
      <c r="A38" s="17" t="s">
        <v>60</v>
      </c>
      <c r="B38" s="46" t="s">
        <v>65</v>
      </c>
      <c r="C38" s="46"/>
      <c r="D38" s="46"/>
      <c r="E38" s="46"/>
      <c r="F38" s="46"/>
      <c r="G38" s="46"/>
      <c r="H38" s="46"/>
      <c r="I38" s="46"/>
      <c r="J38" s="47"/>
    </row>
    <row r="39" spans="1:11" ht="85.5" customHeight="1" x14ac:dyDescent="0.25">
      <c r="A39" s="17" t="s">
        <v>62</v>
      </c>
      <c r="B39" s="46" t="s">
        <v>78</v>
      </c>
      <c r="C39" s="46"/>
      <c r="D39" s="46"/>
      <c r="E39" s="46"/>
      <c r="F39" s="46"/>
      <c r="G39" s="46"/>
      <c r="H39" s="46"/>
      <c r="I39" s="46"/>
      <c r="J39" s="47"/>
    </row>
    <row r="40" spans="1:11" ht="30" customHeight="1" x14ac:dyDescent="0.25">
      <c r="A40" s="17" t="s">
        <v>63</v>
      </c>
      <c r="B40" s="46" t="s">
        <v>77</v>
      </c>
      <c r="C40" s="46"/>
      <c r="D40" s="46"/>
      <c r="E40" s="46"/>
      <c r="F40" s="46"/>
      <c r="G40" s="46"/>
      <c r="H40" s="46"/>
      <c r="I40" s="46"/>
      <c r="J40" s="47"/>
    </row>
    <row r="41" spans="1:11" ht="15.75" x14ac:dyDescent="0.25">
      <c r="A41" s="52" t="s">
        <v>66</v>
      </c>
      <c r="B41" s="53"/>
      <c r="C41" s="53"/>
      <c r="D41" s="53"/>
      <c r="E41" s="53"/>
      <c r="F41" s="53"/>
      <c r="G41" s="53"/>
      <c r="H41" s="53"/>
      <c r="I41" s="53"/>
      <c r="J41" s="54"/>
    </row>
    <row r="42" spans="1:11" ht="15.75" x14ac:dyDescent="0.25">
      <c r="A42" s="69" t="s">
        <v>67</v>
      </c>
      <c r="B42" s="70"/>
      <c r="C42" s="70"/>
      <c r="D42" s="70"/>
      <c r="E42" s="70"/>
      <c r="F42" s="70"/>
      <c r="G42" s="70"/>
      <c r="H42" s="70"/>
      <c r="I42" s="70"/>
      <c r="J42" s="71"/>
      <c r="K42" s="1"/>
    </row>
    <row r="43" spans="1:11" ht="27.75" customHeight="1" x14ac:dyDescent="0.25">
      <c r="A43" s="72" t="s">
        <v>68</v>
      </c>
      <c r="B43" s="73"/>
      <c r="C43" s="73"/>
      <c r="D43" s="73"/>
      <c r="E43" s="73"/>
      <c r="F43" s="73"/>
      <c r="G43" s="73"/>
      <c r="H43" s="73"/>
      <c r="I43" s="73"/>
      <c r="J43" s="74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75" t="s">
        <v>69</v>
      </c>
      <c r="B45" s="76"/>
      <c r="C45" s="76"/>
      <c r="D45" s="76"/>
      <c r="E45" s="76"/>
      <c r="F45" s="76"/>
      <c r="G45" s="76"/>
      <c r="H45" s="76"/>
      <c r="I45" s="76"/>
      <c r="J45" s="77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60" t="s">
        <v>70</v>
      </c>
      <c r="B49" s="61"/>
      <c r="C49" s="61"/>
      <c r="D49" s="61"/>
      <c r="E49" s="61"/>
      <c r="F49" s="61"/>
      <c r="G49" s="61"/>
      <c r="H49" s="61"/>
      <c r="I49" s="61"/>
      <c r="J49" s="62"/>
      <c r="K49" s="23"/>
    </row>
    <row r="50" spans="1:11" s="24" customFormat="1" ht="17.25" x14ac:dyDescent="0.35">
      <c r="A50" s="60" t="s">
        <v>71</v>
      </c>
      <c r="B50" s="61"/>
      <c r="C50" s="61"/>
      <c r="D50" s="61"/>
      <c r="E50" s="61"/>
      <c r="F50" s="61"/>
      <c r="G50" s="61"/>
      <c r="H50" s="61"/>
      <c r="I50" s="61"/>
      <c r="J50" s="62"/>
      <c r="K50" s="23"/>
    </row>
    <row r="51" spans="1:11" s="24" customFormat="1" ht="17.25" x14ac:dyDescent="0.35">
      <c r="A51" s="63" t="s">
        <v>72</v>
      </c>
      <c r="B51" s="64"/>
      <c r="C51" s="64"/>
      <c r="D51" s="64"/>
      <c r="E51" s="64"/>
      <c r="F51" s="64"/>
      <c r="G51" s="64"/>
      <c r="H51" s="64"/>
      <c r="I51" s="64"/>
      <c r="J51" s="65"/>
      <c r="K51" s="23"/>
    </row>
    <row r="52" spans="1:11" s="24" customFormat="1" ht="17.25" x14ac:dyDescent="0.35">
      <c r="A52" s="66" t="s">
        <v>73</v>
      </c>
      <c r="B52" s="67"/>
      <c r="C52" s="67"/>
      <c r="D52" s="67"/>
      <c r="E52" s="67"/>
      <c r="F52" s="67"/>
      <c r="G52" s="67"/>
      <c r="H52" s="67"/>
      <c r="I52" s="67"/>
      <c r="J52" s="68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45:J45"/>
    <mergeCell ref="A49:J49"/>
    <mergeCell ref="A50:J50"/>
    <mergeCell ref="A51:J51"/>
    <mergeCell ref="A52:J52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7" ma:contentTypeDescription="Crear nuevo documento." ma:contentTypeScope="" ma:versionID="8bbe0ab0849b35654cf849ef33b0925e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bd9226ed7f59c7b7f3a8e8bc5036fe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5800D-C472-49F7-8E58-11EC5536C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customXml/itemProps3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Inf.oct.dic.2023</vt:lpstr>
      <vt:lpstr>Hoja1 (2)</vt:lpstr>
      <vt:lpstr>'Hoja1 (2)'!Área_de_impresión</vt:lpstr>
      <vt:lpstr>Inf.oct.dic.2023!Área_de_impresión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2024-01-15T14:47:04Z</cp:lastPrinted>
  <dcterms:created xsi:type="dcterms:W3CDTF">2021-03-22T15:50:10Z</dcterms:created>
  <dcterms:modified xsi:type="dcterms:W3CDTF">2024-01-16T14:18:49Z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