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ruz\Desktop\ABUSO\cusi\CONTRATADO\"/>
    </mc:Choice>
  </mc:AlternateContent>
  <xr:revisionPtr revIDLastSave="0" documentId="13_ncr:1_{E94F4BDF-0717-4F77-B5E7-8AE31DECFB0B}" xr6:coauthVersionLast="47" xr6:coauthVersionMax="47" xr10:uidLastSave="{00000000-0000-0000-0000-000000000000}"/>
  <bookViews>
    <workbookView xWindow="3120" yWindow="1815" windowWidth="24990" windowHeight="14385" xr2:uid="{C0481B00-6F8A-4F74-9A7F-E39DB4CCC54E}"/>
  </bookViews>
  <sheets>
    <sheet name="Juni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5" l="1"/>
  <c r="J15" i="5"/>
  <c r="K15" i="5"/>
  <c r="M15" i="5"/>
  <c r="R10" i="5"/>
  <c r="R11" i="5"/>
  <c r="R12" i="5"/>
  <c r="R13" i="5"/>
  <c r="R14" i="5"/>
  <c r="Q10" i="5"/>
  <c r="Q11" i="5"/>
  <c r="Q12" i="5"/>
  <c r="Q13" i="5"/>
  <c r="Q14" i="5"/>
  <c r="Q15" i="5" l="1"/>
  <c r="R15" i="5"/>
</calcChain>
</file>

<file path=xl/sharedStrings.xml><?xml version="1.0" encoding="utf-8"?>
<sst xmlns="http://schemas.openxmlformats.org/spreadsheetml/2006/main" count="63" uniqueCount="46">
  <si>
    <t>MARLENE ALEXANDRA SANCHEZ BENCOSME</t>
  </si>
  <si>
    <t>CONSULTORA DISEÑO GASES MED</t>
  </si>
  <si>
    <t>ROSA MARIA MAGDALENA SUAREZ VARGAS</t>
  </si>
  <si>
    <t>ASESORA  DE GESTION HUMANA</t>
  </si>
  <si>
    <t>Reporte de Nómina Definitiva</t>
  </si>
  <si>
    <t>Nombre</t>
  </si>
  <si>
    <t>Puesto</t>
  </si>
  <si>
    <t>Estatus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</si>
  <si>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</si>
  <si>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</si>
  <si>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</si>
  <si>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</si>
  <si>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</si>
  <si>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</si>
  <si>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</si>
  <si>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</si>
  <si>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</si>
  <si>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PERSONAL CONTRATADO</t>
  </si>
  <si>
    <t>FEMENINO</t>
  </si>
  <si>
    <t xml:space="preserve">MASCULINO </t>
  </si>
  <si>
    <t>Fecha de Inicio</t>
  </si>
  <si>
    <t>Fecha de Término</t>
  </si>
  <si>
    <t>Sueldo Retroactivo</t>
  </si>
  <si>
    <t>Total Ingresos</t>
  </si>
  <si>
    <t>Seguridad Social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</si>
  <si>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</si>
  <si>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</si>
  <si>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</si>
  <si>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</si>
  <si>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</si>
  <si>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</si>
  <si>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Departamento o Dirección</t>
  </si>
  <si>
    <t>DIRECCION JURIDICA</t>
  </si>
  <si>
    <t>DIRECCION DE RECURSOS HUMANOS</t>
  </si>
  <si>
    <t>LUIS ELIAS PEREZ MINIÑO</t>
  </si>
  <si>
    <t>VICTOR RAFAEL VENTURA MOREL</t>
  </si>
  <si>
    <t>ASESOR DE COMPRAS Y CONTRATACI</t>
  </si>
  <si>
    <t>CONSULTOR DISEÑO CONTRA INCEND</t>
  </si>
  <si>
    <t>SUB-DIRECTORES GENERALES</t>
  </si>
  <si>
    <t>CHRISTIAN ALBERTO MOLINA ESTEVEZ</t>
  </si>
  <si>
    <t>ASESOR DE GESTION FIDUCIARIA</t>
  </si>
  <si>
    <t>01 de Abril 2022</t>
  </si>
  <si>
    <t>30 de Junio 2022</t>
  </si>
  <si>
    <t>PERSONAL CONTRATADO- JUNIO 2022</t>
  </si>
  <si>
    <t>Sueldo Junio 2022</t>
  </si>
  <si>
    <t>Ministerio de la Vivienda Hábitat y Edificaciones (MIVHED)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</si>
</sst>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3" fontId="2" fillId="0" borderId="0" xfId="1" applyFont="1"/>
    <xf numFmtId="43" fontId="2" fillId="0" borderId="0" xfId="0" applyNumberFormat="1" applyFont="1" applyFill="1" applyBorder="1"/>
    <xf numFmtId="43" fontId="8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9" fillId="0" borderId="0" xfId="1" applyFont="1"/>
    <xf numFmtId="43" fontId="10" fillId="0" borderId="0" xfId="1" applyFont="1"/>
    <xf numFmtId="43" fontId="9" fillId="0" borderId="0" xfId="1" applyFont="1" applyBorder="1"/>
    <xf numFmtId="43" fontId="11" fillId="0" borderId="0" xfId="1" applyFont="1" applyFill="1" applyBorder="1" applyAlignment="1" applyProtection="1">
      <alignment horizontal="center" wrapText="1"/>
    </xf>
    <xf numFmtId="43" fontId="11" fillId="0" borderId="0" xfId="1" applyFont="1" applyFill="1" applyBorder="1" applyAlignment="1" applyProtection="1">
      <alignment horizontal="center"/>
    </xf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76200</xdr:rowOff>
    </xdr:from>
    <xdr:to>
      <xdr:col>0</xdr:col>
      <xdr:colOff>2667000</xdr:colOff>
      <xdr:row>6</xdr:row>
      <xdr:rowOff>112059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38792D-DB7D-4A52-9619-24C080F0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904875" y="76200"/>
          <a:ext cx="1762125" cy="1464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BB6C2-DE44-4AEB-A3DC-FE2E140219D0}">
  <sheetPr>
    <pageSetUpPr fitToPage="1"/>
  </sheetPr>
  <dimension ref="A2:S25"/>
  <sheetViews>
    <sheetView tabSelected="1" workbookViewId="0">
      <selection activeCell="H14" sqref="H12:H14"/>
    </sheetView>
  </sheetViews>
  <sheetFormatPr defaultColWidth="11.42578125" defaultRowHeight="15" x14ac:dyDescent="0.25"/>
  <cols>
    <col min="1" max="1" width="40.140625" bestFit="1" customWidth="1"/>
    <col min="2" max="2" width="34.5703125" bestFit="1" customWidth="1"/>
    <col min="3" max="3" width="33.42578125" style="1" bestFit="1" customWidth="1"/>
    <col min="4" max="4" width="23.42578125" bestFit="1" customWidth="1"/>
    <col min="5" max="5" width="15.7109375" bestFit="1" customWidth="1"/>
    <col min="6" max="6" width="16.140625" bestFit="1" customWidth="1"/>
    <col min="7" max="7" width="14.140625" customWidth="1"/>
    <col min="8" max="8" width="15.42578125" customWidth="1"/>
    <col min="10" max="10" width="12.28515625" customWidth="1"/>
    <col min="14" max="15" width="12.85546875" customWidth="1"/>
    <col min="16" max="16" width="14" customWidth="1"/>
    <col min="17" max="17" width="14.7109375" customWidth="1"/>
    <col min="18" max="18" width="13.140625" bestFit="1" customWidth="1"/>
    <col min="19" max="19" width="12.140625" bestFit="1" customWidth="1"/>
  </cols>
  <sheetData>
    <row r="2" spans="1:19" s="1" customFormat="1" ht="22.5" x14ac:dyDescent="0.3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9" s="1" customFormat="1" x14ac:dyDescent="0.25">
      <c r="A3" s="2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5"/>
      <c r="N3" s="6"/>
      <c r="O3" s="6"/>
      <c r="P3" s="3"/>
    </row>
    <row r="4" spans="1:19" s="1" customFormat="1" ht="22.5" x14ac:dyDescent="0.35">
      <c r="A4" s="21" t="s">
        <v>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9" s="1" customFormat="1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3"/>
    </row>
    <row r="6" spans="1:19" s="1" customFormat="1" ht="22.5" x14ac:dyDescent="0.35">
      <c r="A6" s="21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8" spans="1:19" ht="15.75" thickBot="1" x14ac:dyDescent="0.3"/>
    <row r="9" spans="1:19" ht="31.5" thickBot="1" x14ac:dyDescent="0.3">
      <c r="A9" s="10" t="s">
        <v>5</v>
      </c>
      <c r="B9" s="10" t="s">
        <v>6</v>
      </c>
      <c r="C9" s="10" t="s">
        <v>31</v>
      </c>
      <c r="D9" s="10" t="s">
        <v>7</v>
      </c>
      <c r="E9" s="11" t="s">
        <v>20</v>
      </c>
      <c r="F9" s="11" t="s">
        <v>21</v>
      </c>
      <c r="G9" s="10" t="s">
        <v>44</v>
      </c>
      <c r="H9" s="10" t="s">
        <v>22</v>
      </c>
      <c r="I9" s="10" t="s">
        <v>23</v>
      </c>
      <c r="J9" s="10" t="s">
        <v>24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  <c r="Q9" s="10" t="s">
        <v>14</v>
      </c>
      <c r="R9" s="10" t="s">
        <v>15</v>
      </c>
      <c r="S9" s="10" t="s">
        <v>16</v>
      </c>
    </row>
    <row r="10" spans="1:19" x14ac:dyDescent="0.25">
      <c r="A10" t="s">
        <v>0</v>
      </c>
      <c r="B10" t="s">
        <v>1</v>
      </c>
      <c r="C10" s="1" t="s">
        <v>32</v>
      </c>
      <c r="D10" t="s">
        <v>17</v>
      </c>
      <c r="E10" s="1" t="s">
        <v>41</v>
      </c>
      <c r="F10" s="1" t="s">
        <v>42</v>
      </c>
      <c r="G10" s="7">
        <v>220000</v>
      </c>
      <c r="H10" s="7"/>
      <c r="I10" s="7"/>
      <c r="J10" s="7">
        <v>10683.8</v>
      </c>
      <c r="K10" s="7">
        <v>22690.560000000001</v>
      </c>
      <c r="M10" s="7">
        <v>25</v>
      </c>
      <c r="Q10" s="8">
        <f t="shared" ref="Q10:Q14" si="0">SUM(J10:P10)</f>
        <v>33399.360000000001</v>
      </c>
      <c r="R10" s="8">
        <f t="shared" ref="R10:R14" si="1">+G10-Q10</f>
        <v>186600.64</v>
      </c>
      <c r="S10" t="s">
        <v>18</v>
      </c>
    </row>
    <row r="11" spans="1:19" x14ac:dyDescent="0.25">
      <c r="A11" t="s">
        <v>2</v>
      </c>
      <c r="B11" t="s">
        <v>3</v>
      </c>
      <c r="C11" s="1" t="s">
        <v>33</v>
      </c>
      <c r="D11" t="s">
        <v>17</v>
      </c>
      <c r="E11" s="1" t="s">
        <v>41</v>
      </c>
      <c r="F11" s="1" t="s">
        <v>42</v>
      </c>
      <c r="G11" s="7">
        <v>145000</v>
      </c>
      <c r="H11" s="7"/>
      <c r="I11" s="7"/>
      <c r="J11" s="7">
        <v>11755.2</v>
      </c>
      <c r="K11" s="7">
        <v>40768.49</v>
      </c>
      <c r="M11" s="7">
        <v>25</v>
      </c>
      <c r="Q11" s="8">
        <f t="shared" si="0"/>
        <v>52548.69</v>
      </c>
      <c r="R11" s="8">
        <f t="shared" si="1"/>
        <v>92451.31</v>
      </c>
      <c r="S11" t="s">
        <v>18</v>
      </c>
    </row>
    <row r="12" spans="1:19" s="1" customFormat="1" x14ac:dyDescent="0.25">
      <c r="A12" s="1" t="s">
        <v>34</v>
      </c>
      <c r="B12" s="1" t="s">
        <v>36</v>
      </c>
      <c r="C12" s="1" t="s">
        <v>38</v>
      </c>
      <c r="D12" s="1" t="s">
        <v>17</v>
      </c>
      <c r="E12" s="1" t="s">
        <v>41</v>
      </c>
      <c r="F12" s="1" t="s">
        <v>42</v>
      </c>
      <c r="G12" s="7">
        <v>150000</v>
      </c>
      <c r="H12" s="7"/>
      <c r="I12" s="7"/>
      <c r="J12" s="7">
        <v>8865</v>
      </c>
      <c r="K12" s="7">
        <v>23866.69</v>
      </c>
      <c r="M12" s="7">
        <v>25</v>
      </c>
      <c r="Q12" s="8">
        <f t="shared" si="0"/>
        <v>32756.69</v>
      </c>
      <c r="R12" s="8">
        <f t="shared" si="1"/>
        <v>117243.31</v>
      </c>
      <c r="S12" s="1" t="s">
        <v>19</v>
      </c>
    </row>
    <row r="13" spans="1:19" s="1" customFormat="1" x14ac:dyDescent="0.25">
      <c r="A13" s="1" t="s">
        <v>35</v>
      </c>
      <c r="B13" s="1" t="s">
        <v>37</v>
      </c>
      <c r="C13" s="1" t="s">
        <v>32</v>
      </c>
      <c r="D13" s="1" t="s">
        <v>17</v>
      </c>
      <c r="E13" s="1" t="s">
        <v>41</v>
      </c>
      <c r="F13" s="1" t="s">
        <v>42</v>
      </c>
      <c r="G13" s="7">
        <v>183314</v>
      </c>
      <c r="H13" s="7"/>
      <c r="I13" s="7"/>
      <c r="J13" s="7">
        <v>10204.91</v>
      </c>
      <c r="K13" s="7">
        <v>31860.21</v>
      </c>
      <c r="M13" s="7">
        <v>25</v>
      </c>
      <c r="Q13" s="8">
        <f t="shared" si="0"/>
        <v>42090.119999999995</v>
      </c>
      <c r="R13" s="8">
        <f t="shared" si="1"/>
        <v>141223.88</v>
      </c>
      <c r="S13" s="1" t="s">
        <v>19</v>
      </c>
    </row>
    <row r="14" spans="1:19" s="1" customFormat="1" x14ac:dyDescent="0.25">
      <c r="A14" s="1" t="s">
        <v>39</v>
      </c>
      <c r="B14" s="1" t="s">
        <v>40</v>
      </c>
      <c r="C14" s="1" t="s">
        <v>32</v>
      </c>
      <c r="D14" s="1" t="s">
        <v>17</v>
      </c>
      <c r="E14" s="1" t="s">
        <v>41</v>
      </c>
      <c r="F14" s="1" t="s">
        <v>42</v>
      </c>
      <c r="G14" s="7">
        <v>229200</v>
      </c>
      <c r="H14" s="7"/>
      <c r="I14" s="7"/>
      <c r="J14" s="7">
        <v>11521.84</v>
      </c>
      <c r="K14" s="7">
        <v>43002.48</v>
      </c>
      <c r="M14" s="7">
        <v>25</v>
      </c>
      <c r="Q14" s="8">
        <f t="shared" si="0"/>
        <v>54549.320000000007</v>
      </c>
      <c r="R14" s="8">
        <f t="shared" si="1"/>
        <v>174650.68</v>
      </c>
      <c r="S14" s="1" t="s">
        <v>19</v>
      </c>
    </row>
    <row r="15" spans="1:19" x14ac:dyDescent="0.25">
      <c r="G15" s="12">
        <f>SUM(G10:G14)</f>
        <v>927514</v>
      </c>
      <c r="H15" s="12"/>
      <c r="I15" s="12"/>
      <c r="J15" s="12">
        <f>SUM(J10:J14)</f>
        <v>53030.75</v>
      </c>
      <c r="K15" s="12">
        <f>SUM(K10:K14)</f>
        <v>162188.43000000002</v>
      </c>
      <c r="M15" s="9">
        <f>SUM(M10:M14)</f>
        <v>125</v>
      </c>
      <c r="Q15" s="9">
        <f>SUM(Q10:Q14)</f>
        <v>215344.18</v>
      </c>
      <c r="R15" s="13">
        <f>SUM(R10:R14)</f>
        <v>712169.82000000007</v>
      </c>
    </row>
    <row r="16" spans="1:19" x14ac:dyDescent="0.25">
      <c r="G16" s="7"/>
      <c r="H16" s="7"/>
      <c r="I16" s="7"/>
      <c r="J16" s="7"/>
      <c r="K16" s="7"/>
    </row>
    <row r="19" spans="1:13" s="1" customFormat="1" x14ac:dyDescent="0.25"/>
    <row r="23" spans="1:13" s="1" customFormat="1" ht="15.75" x14ac:dyDescent="0.25">
      <c r="A23" s="14" t="s">
        <v>25</v>
      </c>
      <c r="B23" s="15"/>
      <c r="C23" s="15"/>
      <c r="D23" s="16"/>
      <c r="E23" s="16"/>
      <c r="F23" s="17"/>
      <c r="G23" s="16"/>
      <c r="H23" s="18"/>
      <c r="I23" s="16"/>
      <c r="J23" s="18"/>
      <c r="K23" s="16"/>
      <c r="L23" s="15" t="s">
        <v>26</v>
      </c>
      <c r="M23" s="16"/>
    </row>
    <row r="24" spans="1:13" s="1" customFormat="1" ht="15.75" x14ac:dyDescent="0.25">
      <c r="A24" s="19" t="s">
        <v>27</v>
      </c>
      <c r="B24" s="20"/>
      <c r="C24" s="20"/>
      <c r="D24" s="16"/>
      <c r="E24" s="16"/>
      <c r="F24" s="17"/>
      <c r="G24" s="16"/>
      <c r="H24" s="16"/>
      <c r="I24" s="16"/>
      <c r="J24" s="16"/>
      <c r="K24" s="16"/>
      <c r="L24" s="20" t="s">
        <v>28</v>
      </c>
      <c r="M24" s="16"/>
    </row>
    <row r="25" spans="1:13" s="1" customFormat="1" ht="15.75" x14ac:dyDescent="0.25">
      <c r="A25" s="14" t="s">
        <v>29</v>
      </c>
      <c r="B25" s="15"/>
      <c r="C25" s="15"/>
      <c r="D25" s="16"/>
      <c r="E25" s="16"/>
      <c r="F25" s="17"/>
      <c r="G25" s="16"/>
      <c r="H25" s="16"/>
      <c r="I25" s="16"/>
      <c r="J25" s="16"/>
      <c r="K25" s="16"/>
      <c r="L25" s="15" t="s">
        <v>30</v>
      </c>
      <c r="M25" s="16"/>
    </row>
  </sheetData>
  <mergeCells count="3">
    <mergeCell ref="A2:P2"/>
    <mergeCell ref="A4:P4"/>
    <mergeCell ref="A6:P6"/>
  </mergeCells>
  <conditionalFormatting sqref="A2:A6">
    <cfRule type="duplicateValues" dxfId="1" priority="1" stopIfTrue="1"/>
  </conditionalFormatting>
  <conditionalFormatting sqref="A2:A6">
    <cfRule type="duplicateValues" dxfId="0" priority="2" stopIfTrue="1"/>
  </conditionalFormatting>
  <pageMargins left="0.25" right="0.25" top="0.75" bottom="0.75" header="0.3" footer="0.3"/>
  <pageSetup paperSize="5" scale="59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Esmelyn Evagelista Abreu</dc:creator>
  <cp:lastModifiedBy>Yonuery De La Cruz Espinosa</cp:lastModifiedBy>
  <cp:lastPrinted>2022-03-04T16:53:04Z</cp:lastPrinted>
  <dcterms:created xsi:type="dcterms:W3CDTF">2022-03-03T21:02:01Z</dcterms:created>
  <dcterms:modified xsi:type="dcterms:W3CDTF">2022-07-18T14:36:14Z</dcterms:modified>
</cp:coreProperties>
</file>